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290" windowHeight="6210" tabRatio="763" activeTab="0"/>
  </bookViews>
  <sheets>
    <sheet name="民族自治地方录入表" sheetId="1" r:id="rId1"/>
    <sheet name="民族乡" sheetId="2" r:id="rId2"/>
    <sheet name="少数民族" sheetId="3" r:id="rId3"/>
    <sheet name="边销茶" sheetId="4" r:id="rId4"/>
  </sheets>
  <definedNames/>
  <calcPr fullCalcOnLoad="1"/>
</workbook>
</file>

<file path=xl/sharedStrings.xml><?xml version="1.0" encoding="utf-8"?>
<sst xmlns="http://schemas.openxmlformats.org/spreadsheetml/2006/main" count="832" uniqueCount="547">
  <si>
    <t>民族自治地方统计报表</t>
  </si>
  <si>
    <t>民族自治地方基本情况</t>
  </si>
  <si>
    <t>指            标</t>
  </si>
  <si>
    <t>代码</t>
  </si>
  <si>
    <t>计量单位</t>
  </si>
  <si>
    <t>城步</t>
  </si>
  <si>
    <t>江华</t>
  </si>
  <si>
    <t>新晃</t>
  </si>
  <si>
    <t>芷江</t>
  </si>
  <si>
    <t>通道</t>
  </si>
  <si>
    <t>靖州</t>
  </si>
  <si>
    <t>麻阳</t>
  </si>
  <si>
    <t>湘西州</t>
  </si>
  <si>
    <t xml:space="preserve">   基本情况</t>
  </si>
  <si>
    <t xml:space="preserve">      行政区域土地面积</t>
  </si>
  <si>
    <t>001</t>
  </si>
  <si>
    <t>平方公里</t>
  </si>
  <si>
    <t xml:space="preserve">      乡个数</t>
  </si>
  <si>
    <t>002</t>
  </si>
  <si>
    <t>个</t>
  </si>
  <si>
    <t xml:space="preserve">          其中：民族乡个数</t>
  </si>
  <si>
    <t>003</t>
  </si>
  <si>
    <t xml:space="preserve">      镇个数</t>
  </si>
  <si>
    <t>004</t>
  </si>
  <si>
    <t xml:space="preserve">          其中：民族镇个数</t>
  </si>
  <si>
    <t>005</t>
  </si>
  <si>
    <t xml:space="preserve">      街道办事处个数</t>
  </si>
  <si>
    <t>006</t>
  </si>
  <si>
    <t xml:space="preserve">      居民委员会个数</t>
  </si>
  <si>
    <t>007</t>
  </si>
  <si>
    <t xml:space="preserve">      村民委员会个数</t>
  </si>
  <si>
    <t>008</t>
  </si>
  <si>
    <t>民族自治地方生产总值</t>
  </si>
  <si>
    <t>一、地区生产总值（当年价格）</t>
  </si>
  <si>
    <t>万元</t>
  </si>
  <si>
    <t xml:space="preserve">      第一产业</t>
  </si>
  <si>
    <t xml:space="preserve">      第二产业</t>
  </si>
  <si>
    <t xml:space="preserve">      第三产业</t>
  </si>
  <si>
    <t xml:space="preserve">          工业</t>
  </si>
  <si>
    <t xml:space="preserve">        建筑业</t>
  </si>
  <si>
    <r>
      <t>二、地区生产总值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比上年的增长速度（按可比价格计算）</t>
    </r>
  </si>
  <si>
    <t>%</t>
  </si>
  <si>
    <t>三、人均地区生产总值</t>
  </si>
  <si>
    <t>元</t>
  </si>
  <si>
    <t>民族自治地方人口</t>
  </si>
  <si>
    <t xml:space="preserve">   年末总人口</t>
  </si>
  <si>
    <t>人</t>
  </si>
  <si>
    <t xml:space="preserve">       其中：少数民族人口</t>
  </si>
  <si>
    <t xml:space="preserve">       1、按性别分</t>
  </si>
  <si>
    <t xml:space="preserve">             男</t>
  </si>
  <si>
    <t xml:space="preserve">             女</t>
  </si>
  <si>
    <t xml:space="preserve">       2、按城乡分</t>
  </si>
  <si>
    <t xml:space="preserve">             城镇人口</t>
  </si>
  <si>
    <t xml:space="preserve">             乡村人口</t>
  </si>
  <si>
    <t>民族自治地方就业人员和职工工资</t>
  </si>
  <si>
    <t>一、城镇单位就业人员和劳动报酬情况</t>
  </si>
  <si>
    <t xml:space="preserve">      1、城镇单位就业人员年底数</t>
  </si>
  <si>
    <t xml:space="preserve">             国有单位</t>
  </si>
  <si>
    <t xml:space="preserve">             城镇集体单位</t>
  </si>
  <si>
    <t xml:space="preserve">             其他单位</t>
  </si>
  <si>
    <t xml:space="preserve">      2、城镇单位就业人员工资总额</t>
  </si>
  <si>
    <t>二、城镇单位在岗职工人数和劳动报酬情况</t>
  </si>
  <si>
    <t xml:space="preserve">      1、城镇单位在岗职工年底数</t>
  </si>
  <si>
    <t xml:space="preserve">      2、城镇单位在岗职工工资总额</t>
  </si>
  <si>
    <t>民族自治地方固定资产投资</t>
  </si>
  <si>
    <t>一、全社会固定资产投资完成额</t>
  </si>
  <si>
    <t xml:space="preserve">      1、按企业类型分</t>
  </si>
  <si>
    <r>
      <t xml:space="preserve">                             </t>
    </r>
    <r>
      <rPr>
        <sz val="10"/>
        <color indexed="8"/>
        <rFont val="宋体"/>
        <family val="0"/>
      </rPr>
      <t>其中：国有企业</t>
    </r>
  </si>
  <si>
    <t xml:space="preserve">                  私营企业</t>
  </si>
  <si>
    <t xml:space="preserve">      2、按资金来源分</t>
  </si>
  <si>
    <t xml:space="preserve">            其中：国家预算资金</t>
  </si>
  <si>
    <t xml:space="preserve">                  国内贷款</t>
  </si>
  <si>
    <t>二、全社会固定资产投资新增固定资产</t>
  </si>
  <si>
    <t>民族自治地方财政和金融</t>
  </si>
  <si>
    <r>
      <t>一、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地方一般公共预算收入</t>
    </r>
    <r>
      <rPr>
        <sz val="10"/>
        <color indexed="8"/>
        <rFont val="Times New Roman"/>
        <family val="1"/>
      </rPr>
      <t xml:space="preserve"> </t>
    </r>
  </si>
  <si>
    <t xml:space="preserve">     税收收入</t>
  </si>
  <si>
    <t xml:space="preserve">               其他：国内增值税</t>
  </si>
  <si>
    <t xml:space="preserve">                     营业税</t>
  </si>
  <si>
    <t xml:space="preserve">                     企业所得税</t>
  </si>
  <si>
    <t xml:space="preserve">                     个人所得税</t>
  </si>
  <si>
    <t>二、地方一般公共预算支出</t>
  </si>
  <si>
    <t xml:space="preserve">            其中：一般公共服务</t>
  </si>
  <si>
    <t xml:space="preserve">                  教育</t>
  </si>
  <si>
    <t xml:space="preserve">                  科学技术</t>
  </si>
  <si>
    <t xml:space="preserve">                  文化体育与传媒</t>
  </si>
  <si>
    <r>
      <t xml:space="preserve"> </t>
    </r>
    <r>
      <rPr>
        <sz val="9"/>
        <color indexed="8"/>
        <rFont val="宋体"/>
        <family val="0"/>
      </rPr>
      <t xml:space="preserve">                    社会保障和就业</t>
    </r>
  </si>
  <si>
    <r>
      <t xml:space="preserve">                  </t>
    </r>
    <r>
      <rPr>
        <sz val="9"/>
        <color indexed="8"/>
        <rFont val="宋体"/>
        <family val="0"/>
      </rPr>
      <t>医疗卫生与计划生育</t>
    </r>
  </si>
  <si>
    <r>
      <t xml:space="preserve">                  </t>
    </r>
    <r>
      <rPr>
        <sz val="9"/>
        <color indexed="8"/>
        <rFont val="宋体"/>
        <family val="0"/>
      </rPr>
      <t>住房保障</t>
    </r>
  </si>
  <si>
    <r>
      <t>三、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全部金融机构人民币各项存款余额</t>
    </r>
  </si>
  <si>
    <t xml:space="preserve">        其中：城乡居民储蓄存款年末余额</t>
  </si>
  <si>
    <t xml:space="preserve">    全部金融机构人民币各项贷款余额</t>
  </si>
  <si>
    <t>民族自治地方人民生活</t>
  </si>
  <si>
    <t>一、城镇居民人均可支配收入</t>
  </si>
  <si>
    <t>二、城镇居民人均消费支出</t>
  </si>
  <si>
    <t xml:space="preserve">       其中：食品烟酒</t>
  </si>
  <si>
    <t xml:space="preserve">             衣着</t>
  </si>
  <si>
    <t xml:space="preserve">             居住</t>
  </si>
  <si>
    <t xml:space="preserve">             生活用品及服务</t>
  </si>
  <si>
    <t xml:space="preserve">             交通通信</t>
  </si>
  <si>
    <t xml:space="preserve">             教育文化娱乐</t>
  </si>
  <si>
    <t xml:space="preserve">             医疗保健</t>
  </si>
  <si>
    <t>三、农村居民人均可支配收入</t>
  </si>
  <si>
    <t>四、农村居民人均消费支出</t>
  </si>
  <si>
    <t>民族自治地方城市设施水平</t>
  </si>
  <si>
    <t xml:space="preserve">   城市人口</t>
  </si>
  <si>
    <t xml:space="preserve">   建成区面积</t>
  </si>
  <si>
    <t xml:space="preserve">   年末公共汽、电车运营数</t>
  </si>
  <si>
    <t>辆</t>
  </si>
  <si>
    <t xml:space="preserve">   城市绿地面积</t>
  </si>
  <si>
    <t>公顷</t>
  </si>
  <si>
    <t xml:space="preserve">   公园数</t>
  </si>
  <si>
    <r>
      <t>个</t>
    </r>
    <r>
      <rPr>
        <sz val="10"/>
        <color indexed="8"/>
        <rFont val="Times New Roman"/>
        <family val="1"/>
      </rPr>
      <t xml:space="preserve"> </t>
    </r>
  </si>
  <si>
    <t>民族自治地方农业</t>
  </si>
  <si>
    <t>一、农业生产条件</t>
  </si>
  <si>
    <t xml:space="preserve">        年末实有耕地面积</t>
  </si>
  <si>
    <t>千公顷</t>
  </si>
  <si>
    <t xml:space="preserve">        有效灌溉面积</t>
  </si>
  <si>
    <t xml:space="preserve">        造林面积</t>
  </si>
  <si>
    <t xml:space="preserve">        农业机械总动力</t>
  </si>
  <si>
    <t>万千瓦</t>
  </si>
  <si>
    <t xml:space="preserve">        化肥施用量</t>
  </si>
  <si>
    <t>万吨</t>
  </si>
  <si>
    <t xml:space="preserve">         农村用电量</t>
  </si>
  <si>
    <t>万千瓦小时</t>
  </si>
  <si>
    <t>二、主要农产品生产情况</t>
  </si>
  <si>
    <t xml:space="preserve">       农作物总播种面积</t>
  </si>
  <si>
    <t xml:space="preserve">            粮食作物播种面积</t>
  </si>
  <si>
    <t xml:space="preserve">            油料播种面积</t>
  </si>
  <si>
    <t xml:space="preserve">            棉花播种面积</t>
  </si>
  <si>
    <t xml:space="preserve">       农产品产量</t>
  </si>
  <si>
    <t xml:space="preserve">            粮食产量</t>
  </si>
  <si>
    <t>吨</t>
  </si>
  <si>
    <t xml:space="preserve">            油料产量</t>
  </si>
  <si>
    <t xml:space="preserve">            棉花产量</t>
  </si>
  <si>
    <t xml:space="preserve">            麻类产量</t>
  </si>
  <si>
    <t xml:space="preserve">            糖料产量</t>
  </si>
  <si>
    <t xml:space="preserve">            烟叶产量（未加工烟草）</t>
  </si>
  <si>
    <t xml:space="preserve">            茶叶产量</t>
  </si>
  <si>
    <r>
      <t xml:space="preserve">                            </t>
    </r>
    <r>
      <rPr>
        <sz val="10"/>
        <color indexed="8"/>
        <rFont val="宋体"/>
        <family val="0"/>
      </rPr>
      <t>水果产量</t>
    </r>
  </si>
  <si>
    <t>五、畜牧业生产情况</t>
  </si>
  <si>
    <t xml:space="preserve">       1、期末存栏头数</t>
  </si>
  <si>
    <t xml:space="preserve">            大牲畜</t>
  </si>
  <si>
    <t>万头</t>
  </si>
  <si>
    <r>
      <t xml:space="preserve">                猪</t>
    </r>
    <r>
      <rPr>
        <sz val="10"/>
        <color indexed="8"/>
        <rFont val="Times New Roman"/>
        <family val="1"/>
      </rPr>
      <t xml:space="preserve">  </t>
    </r>
  </si>
  <si>
    <t>万只</t>
  </si>
  <si>
    <t xml:space="preserve">                羊</t>
  </si>
  <si>
    <t xml:space="preserve">       2、当年出栏头数</t>
  </si>
  <si>
    <t xml:space="preserve">        3、肉类产量</t>
  </si>
  <si>
    <t xml:space="preserve">                 其中：猪肉产量</t>
  </si>
  <si>
    <t xml:space="preserve">                       牛肉产量</t>
  </si>
  <si>
    <t xml:space="preserve">                       羊肉产量</t>
  </si>
  <si>
    <t xml:space="preserve">           4、奶类产量</t>
  </si>
  <si>
    <t xml:space="preserve">           5、羊毛产量</t>
  </si>
  <si>
    <t xml:space="preserve">           6、羊绒产量</t>
  </si>
  <si>
    <t xml:space="preserve">           7、水产品产量</t>
  </si>
  <si>
    <t>四、农林牧渔业产值</t>
  </si>
  <si>
    <t xml:space="preserve">       1、农林牧渔业总产值（按现行价格计算）</t>
  </si>
  <si>
    <t xml:space="preserve">             其中：农业</t>
  </si>
  <si>
    <t xml:space="preserve">                   林业</t>
  </si>
  <si>
    <t xml:space="preserve">                   牧业</t>
  </si>
  <si>
    <t xml:space="preserve">                   渔业</t>
  </si>
  <si>
    <t xml:space="preserve">       2、农林牧渔业总产值比上年增长速度（按可比价格计算）</t>
  </si>
  <si>
    <t>民族自治地方工业</t>
  </si>
  <si>
    <t>一、规模以上工业企业</t>
  </si>
  <si>
    <t xml:space="preserve">       1、规模以上工业企业单位数</t>
  </si>
  <si>
    <t xml:space="preserve">      2、规模以上工业企业主要经济指标</t>
  </si>
  <si>
    <t xml:space="preserve">           资产总计</t>
  </si>
  <si>
    <t xml:space="preserve">           主营业务收入</t>
  </si>
  <si>
    <t xml:space="preserve">           利润总额</t>
  </si>
  <si>
    <t>二、主要工业产品本年实际产量</t>
  </si>
  <si>
    <t xml:space="preserve">      原煤</t>
  </si>
  <si>
    <t xml:space="preserve">      原油</t>
  </si>
  <si>
    <t xml:space="preserve">      天然气</t>
  </si>
  <si>
    <t>万立方米</t>
  </si>
  <si>
    <t xml:space="preserve">      原盐</t>
  </si>
  <si>
    <t xml:space="preserve">      成品糖</t>
  </si>
  <si>
    <t xml:space="preserve">      卷烟</t>
  </si>
  <si>
    <t>万支</t>
  </si>
  <si>
    <t xml:space="preserve">      布</t>
  </si>
  <si>
    <t>万米</t>
  </si>
  <si>
    <t xml:space="preserve">      机制纸及纸板</t>
  </si>
  <si>
    <t xml:space="preserve">      农用氮磷钾化肥</t>
  </si>
  <si>
    <t xml:space="preserve">      水泥</t>
  </si>
  <si>
    <t xml:space="preserve">      平板玻璃</t>
  </si>
  <si>
    <t>重量箱</t>
  </si>
  <si>
    <t xml:space="preserve">      生铁</t>
  </si>
  <si>
    <r>
      <t xml:space="preserve">              </t>
    </r>
    <r>
      <rPr>
        <sz val="10"/>
        <color indexed="8"/>
        <rFont val="宋体"/>
        <family val="0"/>
      </rPr>
      <t>粗钢</t>
    </r>
  </si>
  <si>
    <t xml:space="preserve">      发电量</t>
  </si>
  <si>
    <t>万千瓦时</t>
  </si>
  <si>
    <t>民族自治地方建筑业</t>
  </si>
  <si>
    <t xml:space="preserve">   企业单位数</t>
  </si>
  <si>
    <t>A001</t>
  </si>
  <si>
    <t xml:space="preserve">   从业人员</t>
  </si>
  <si>
    <t>A002</t>
  </si>
  <si>
    <t xml:space="preserve">   建筑业总产值</t>
  </si>
  <si>
    <t>A003</t>
  </si>
  <si>
    <t>民族自治地方运输和邮电</t>
  </si>
  <si>
    <t>一、运输条件</t>
  </si>
  <si>
    <t xml:space="preserve">      内河航道里程</t>
  </si>
  <si>
    <t>B001</t>
  </si>
  <si>
    <t>公里</t>
  </si>
  <si>
    <t xml:space="preserve">      铁路营业里程</t>
  </si>
  <si>
    <t>B002</t>
  </si>
  <si>
    <t xml:space="preserve">      公路里程</t>
  </si>
  <si>
    <t>B003</t>
  </si>
  <si>
    <t>二、客货运输量</t>
  </si>
  <si>
    <t xml:space="preserve">      1、客运量总计</t>
  </si>
  <si>
    <t>B006</t>
  </si>
  <si>
    <t>万人</t>
  </si>
  <si>
    <t xml:space="preserve">      2、货运量总计</t>
  </si>
  <si>
    <t>B009</t>
  </si>
  <si>
    <t>三、汽车拥有量</t>
  </si>
  <si>
    <t xml:space="preserve">       民用汽车</t>
  </si>
  <si>
    <t>B018</t>
  </si>
  <si>
    <t>万辆</t>
  </si>
  <si>
    <t xml:space="preserve">       公路运营汽车</t>
  </si>
  <si>
    <t>B019</t>
  </si>
  <si>
    <t>四、民用航空航线</t>
  </si>
  <si>
    <t xml:space="preserve">        定期航空航线条数</t>
  </si>
  <si>
    <t>B020</t>
  </si>
  <si>
    <t>条</t>
  </si>
  <si>
    <t xml:space="preserve">        定期航空航线里程</t>
  </si>
  <si>
    <t>B021</t>
  </si>
  <si>
    <t xml:space="preserve">        定期航班通航机场</t>
  </si>
  <si>
    <t>B022</t>
  </si>
  <si>
    <t>五、邮电</t>
  </si>
  <si>
    <t xml:space="preserve">        邮电业务总量</t>
  </si>
  <si>
    <t>B023</t>
  </si>
  <si>
    <t xml:space="preserve">        移动电话用户</t>
  </si>
  <si>
    <t>万户</t>
  </si>
  <si>
    <r>
      <t xml:space="preserve">                  </t>
    </r>
    <r>
      <rPr>
        <sz val="10"/>
        <color indexed="8"/>
        <rFont val="宋体"/>
        <family val="0"/>
      </rPr>
      <t>固定电话用户</t>
    </r>
  </si>
  <si>
    <t>B024</t>
  </si>
  <si>
    <t>六、互联网软件发展</t>
  </si>
  <si>
    <t xml:space="preserve">       互联网上网人数</t>
  </si>
  <si>
    <t>B029</t>
  </si>
  <si>
    <t xml:space="preserve">       互联网宽带接入用户</t>
  </si>
  <si>
    <t>B030</t>
  </si>
  <si>
    <t>民族自治地方贸易</t>
  </si>
  <si>
    <t>一、国内贸易</t>
  </si>
  <si>
    <t xml:space="preserve">        1、社会消费品零售总额</t>
  </si>
  <si>
    <t>C001</t>
  </si>
  <si>
    <t xml:space="preserve">              按行业分</t>
  </si>
  <si>
    <t xml:space="preserve">                  批发和零售业</t>
  </si>
  <si>
    <t>C002</t>
  </si>
  <si>
    <t xml:space="preserve">                  住宿和餐饮业</t>
  </si>
  <si>
    <t>C003</t>
  </si>
  <si>
    <t xml:space="preserve">      2、限额以上批发和零售业经营情况</t>
  </si>
  <si>
    <t xml:space="preserve">             法人企业</t>
  </si>
  <si>
    <t>C005</t>
  </si>
  <si>
    <t xml:space="preserve">             年末从业人数</t>
  </si>
  <si>
    <t>C006</t>
  </si>
  <si>
    <t xml:space="preserve">             商品购进额</t>
  </si>
  <si>
    <t>C007</t>
  </si>
  <si>
    <t xml:space="preserve">             商品销售额</t>
  </si>
  <si>
    <t>C008</t>
  </si>
  <si>
    <t>二、对外贸易、利用外资</t>
  </si>
  <si>
    <t xml:space="preserve">      进出口总额</t>
  </si>
  <si>
    <t>C022</t>
  </si>
  <si>
    <t>万美元</t>
  </si>
  <si>
    <t>户</t>
  </si>
  <si>
    <t>民族自治地方旅游</t>
  </si>
  <si>
    <t>一、旅行社数</t>
  </si>
  <si>
    <t>D001</t>
  </si>
  <si>
    <t>二、旅游人数</t>
  </si>
  <si>
    <t>D002</t>
  </si>
  <si>
    <t>人次</t>
  </si>
  <si>
    <t xml:space="preserve">      国际旅游</t>
  </si>
  <si>
    <t>D003</t>
  </si>
  <si>
    <t xml:space="preserve">      国内旅游</t>
  </si>
  <si>
    <t>D004</t>
  </si>
  <si>
    <t>三、旅游收入</t>
  </si>
  <si>
    <t xml:space="preserve">      国际旅游(外汇)收入</t>
  </si>
  <si>
    <t>D005</t>
  </si>
  <si>
    <t xml:space="preserve">      国内旅游收入</t>
  </si>
  <si>
    <t>D006</t>
  </si>
  <si>
    <t>民族自治地方教育</t>
  </si>
  <si>
    <t>一、普通高等学校</t>
  </si>
  <si>
    <t xml:space="preserve">      学校数</t>
  </si>
  <si>
    <t>E001</t>
  </si>
  <si>
    <t>所</t>
  </si>
  <si>
    <t xml:space="preserve">      在校研究生</t>
  </si>
  <si>
    <t>E002</t>
  </si>
  <si>
    <t xml:space="preserve">      在校本科、专科学生数</t>
  </si>
  <si>
    <t>E003</t>
  </si>
  <si>
    <t xml:space="preserve">      招生数</t>
  </si>
  <si>
    <t>E004</t>
  </si>
  <si>
    <t xml:space="preserve">      毕业生数</t>
  </si>
  <si>
    <t>E005</t>
  </si>
  <si>
    <t xml:space="preserve">      教职工数</t>
  </si>
  <si>
    <t>E006</t>
  </si>
  <si>
    <t xml:space="preserve">          其中：专任教师数</t>
  </si>
  <si>
    <t>E007</t>
  </si>
  <si>
    <t>二、中等学校</t>
  </si>
  <si>
    <t xml:space="preserve">      1、普通中学</t>
  </si>
  <si>
    <t xml:space="preserve">            学校数</t>
  </si>
  <si>
    <t>E008</t>
  </si>
  <si>
    <t xml:space="preserve">            在校学生数</t>
  </si>
  <si>
    <t>E009</t>
  </si>
  <si>
    <t xml:space="preserve">            招生数</t>
  </si>
  <si>
    <t>E010</t>
  </si>
  <si>
    <t xml:space="preserve">            毕业生数</t>
  </si>
  <si>
    <t>E011</t>
  </si>
  <si>
    <t xml:space="preserve">            教职工数</t>
  </si>
  <si>
    <t>E012</t>
  </si>
  <si>
    <r>
      <t xml:space="preserve">                            </t>
    </r>
    <r>
      <rPr>
        <sz val="10"/>
        <color indexed="8"/>
        <rFont val="宋体"/>
        <family val="0"/>
      </rPr>
      <t xml:space="preserve">    其中：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专任教师数</t>
    </r>
  </si>
  <si>
    <t>E013</t>
  </si>
  <si>
    <t xml:space="preserve">      2、中等职业学校</t>
  </si>
  <si>
    <t>E014</t>
  </si>
  <si>
    <t>E015</t>
  </si>
  <si>
    <t>E016</t>
  </si>
  <si>
    <t>E017</t>
  </si>
  <si>
    <t>E018</t>
  </si>
  <si>
    <t xml:space="preserve">                其中：专任教师数</t>
  </si>
  <si>
    <t>E019</t>
  </si>
  <si>
    <t>三、普通小学</t>
  </si>
  <si>
    <t xml:space="preserve">       学校数</t>
  </si>
  <si>
    <t>E020</t>
  </si>
  <si>
    <t xml:space="preserve">       在校学生数</t>
  </si>
  <si>
    <t>E021</t>
  </si>
  <si>
    <t xml:space="preserve">       招生数</t>
  </si>
  <si>
    <t>E022</t>
  </si>
  <si>
    <t xml:space="preserve">       毕业生数</t>
  </si>
  <si>
    <t>E023</t>
  </si>
  <si>
    <t xml:space="preserve">       教职工数</t>
  </si>
  <si>
    <t>E024</t>
  </si>
  <si>
    <t xml:space="preserve">           其中：专任教师数</t>
  </si>
  <si>
    <t>E025</t>
  </si>
  <si>
    <t>四、教育经费支出</t>
  </si>
  <si>
    <t>E026</t>
  </si>
  <si>
    <t>民族自治地方文化</t>
  </si>
  <si>
    <t>一、文化单位</t>
  </si>
  <si>
    <t xml:space="preserve">        艺术表演团体</t>
  </si>
  <si>
    <t>F001</t>
  </si>
  <si>
    <r>
      <t>个</t>
    </r>
    <r>
      <rPr>
        <b/>
        <sz val="10"/>
        <color indexed="8"/>
        <rFont val="Times New Roman"/>
        <family val="1"/>
      </rPr>
      <t xml:space="preserve"> </t>
    </r>
  </si>
  <si>
    <t xml:space="preserve">        艺术表演场所</t>
  </si>
  <si>
    <t>F002</t>
  </si>
  <si>
    <t xml:space="preserve">        文化馆</t>
  </si>
  <si>
    <t>F003</t>
  </si>
  <si>
    <t xml:space="preserve">        公共图书馆</t>
  </si>
  <si>
    <t>F004</t>
  </si>
  <si>
    <t xml:space="preserve">        博物馆</t>
  </si>
  <si>
    <t>F005</t>
  </si>
  <si>
    <t>民族自治地方卫生</t>
  </si>
  <si>
    <t>一、医疗卫生机构</t>
  </si>
  <si>
    <t>G001</t>
  </si>
  <si>
    <t xml:space="preserve">       医院</t>
  </si>
  <si>
    <t>G002</t>
  </si>
  <si>
    <t>二、卫生人员</t>
  </si>
  <si>
    <t>G007</t>
  </si>
  <si>
    <t xml:space="preserve">       卫生技术人员</t>
  </si>
  <si>
    <t>G008</t>
  </si>
  <si>
    <t xml:space="preserve">           其中：执业（助理）医师</t>
  </si>
  <si>
    <t>G009</t>
  </si>
  <si>
    <t>三、医疗卫生机构床位</t>
  </si>
  <si>
    <t>G011</t>
  </si>
  <si>
    <t>张</t>
  </si>
  <si>
    <t>G012</t>
  </si>
  <si>
    <t>民族自治地方环保、社会救济及新型农村合作医疗</t>
  </si>
  <si>
    <t>一、环境保护情况</t>
  </si>
  <si>
    <t xml:space="preserve">       工业废水排放量</t>
  </si>
  <si>
    <t>H001</t>
  </si>
  <si>
    <t>二、社会救济与服务网络情况</t>
  </si>
  <si>
    <t xml:space="preserve">       1、城镇居民最低生活保障人数</t>
  </si>
  <si>
    <t>H005</t>
  </si>
  <si>
    <t xml:space="preserve">          城镇居民最低生活保障支出</t>
  </si>
  <si>
    <t>H006</t>
  </si>
  <si>
    <t xml:space="preserve">          农村居民最低生活保障人数</t>
  </si>
  <si>
    <t>H007</t>
  </si>
  <si>
    <t xml:space="preserve">          农村居民最低生活保障支出</t>
  </si>
  <si>
    <t>H008</t>
  </si>
  <si>
    <t xml:space="preserve">       2、社区服务机构数</t>
  </si>
  <si>
    <t>H009</t>
  </si>
  <si>
    <t>三、新型农村合作医疗情况</t>
  </si>
  <si>
    <t xml:space="preserve">       新型农村合作医疗参加人数</t>
  </si>
  <si>
    <t>H010</t>
  </si>
  <si>
    <t xml:space="preserve">       新型农村合作医疗费用支出</t>
  </si>
  <si>
    <t>H011</t>
  </si>
  <si>
    <t xml:space="preserve">       新型农村合作医疗参合率</t>
  </si>
  <si>
    <t>H012</t>
  </si>
  <si>
    <t>民族乡（镇）统计报表</t>
  </si>
  <si>
    <t>民族乡镇名称</t>
  </si>
  <si>
    <t>民族乡镇数</t>
  </si>
  <si>
    <t>行政区划面积</t>
  </si>
  <si>
    <t>村民委员会个数</t>
  </si>
  <si>
    <t>年末总人口</t>
  </si>
  <si>
    <t>乡镇企业从业人员</t>
  </si>
  <si>
    <t>乡镇企业总产值</t>
  </si>
  <si>
    <t>乡镇企业年净利润总额</t>
  </si>
  <si>
    <t>农林牧渔业总产值</t>
  </si>
  <si>
    <t>农作物总播种面积</t>
  </si>
  <si>
    <t>粮食产量</t>
  </si>
  <si>
    <t>肉类总产量</t>
  </si>
  <si>
    <t>农民合作社个数</t>
  </si>
  <si>
    <t>农民合作社成员数</t>
  </si>
  <si>
    <t>农业技术服务机构个数</t>
  </si>
  <si>
    <t>农业技术服务机构从业人员数</t>
  </si>
  <si>
    <t>公共财政收入</t>
  </si>
  <si>
    <t>公共财政支出</t>
  </si>
  <si>
    <t>农民人均纯收入</t>
  </si>
  <si>
    <t>学校数</t>
  </si>
  <si>
    <t>在校学生数</t>
  </si>
  <si>
    <t>教师数</t>
  </si>
  <si>
    <t>图书馆</t>
  </si>
  <si>
    <t>文化站</t>
  </si>
  <si>
    <t>村文化活动室</t>
  </si>
  <si>
    <t>其中：已通公路的村</t>
  </si>
  <si>
    <t>已通自来水的村</t>
  </si>
  <si>
    <t>已通电的村</t>
  </si>
  <si>
    <t>已通电话的村</t>
  </si>
  <si>
    <t>已通邮的村</t>
  </si>
  <si>
    <t>其中：少数民族</t>
  </si>
  <si>
    <r>
      <t>#</t>
    </r>
    <r>
      <rPr>
        <sz val="10"/>
        <color indexed="8"/>
        <rFont val="宋体"/>
        <family val="0"/>
      </rPr>
      <t>工业企业</t>
    </r>
  </si>
  <si>
    <t>其中：粮食播种面积</t>
  </si>
  <si>
    <t>单位</t>
  </si>
  <si>
    <t>亩</t>
  </si>
  <si>
    <t>合计</t>
  </si>
  <si>
    <t>怀化市罗子山瑶族乡</t>
  </si>
  <si>
    <t>怀化市苏木溪瑶族乡</t>
  </si>
  <si>
    <t>怀化市上蒲溪瑶族乡</t>
  </si>
  <si>
    <t>怀化市后塘瑶族乡</t>
  </si>
  <si>
    <t>怀化市仙人湾瑶族乡</t>
  </si>
  <si>
    <t>怀化市深渡苗族乡</t>
  </si>
  <si>
    <t>怀化市龙船塘瑶族乡</t>
  </si>
  <si>
    <t>怀化市炮团侗族苗族乡</t>
  </si>
  <si>
    <t>怀化市宝田侗族苗族乡</t>
  </si>
  <si>
    <t>怀化市蒲稳侗族苗族乡</t>
  </si>
  <si>
    <t>怀化市金子岩侗族苗族乡</t>
  </si>
  <si>
    <t>怀化市漠滨侗族苗族乡</t>
  </si>
  <si>
    <t>怀化市青朗侗族苗族乡</t>
  </si>
  <si>
    <t>怀化市二酉苗族乡</t>
  </si>
  <si>
    <t>怀化市火场土家族乡</t>
  </si>
  <si>
    <t>怀化市蒿吉坪瑶族乡</t>
  </si>
  <si>
    <t>怀化市大高坪苗族乡</t>
  </si>
  <si>
    <t>怀化市步头降苗族乡</t>
  </si>
  <si>
    <t>怀化市米贝苗族乡</t>
  </si>
  <si>
    <t>邵阳河口苗族乡</t>
  </si>
  <si>
    <t>邵阳麻塘苗族乡</t>
  </si>
  <si>
    <t>邵阳东山侗族乡</t>
  </si>
  <si>
    <t>邵阳鹅公岭侗族苗族乡</t>
  </si>
  <si>
    <t>邵阳寨市苗族侗族乡</t>
  </si>
  <si>
    <t>邵阳乐安铺苗族侗族乡</t>
  </si>
  <si>
    <t>邵阳关峡苗族乡</t>
  </si>
  <si>
    <t>邵阳长铺子苗族乡</t>
  </si>
  <si>
    <t>邵阳山界回族乡</t>
  </si>
  <si>
    <t>邵阳虎形山瑶族乡</t>
  </si>
  <si>
    <t>邵阳那溪瑶族乡</t>
  </si>
  <si>
    <t>邵阳大屋瑶族乡</t>
  </si>
  <si>
    <t>邵阳长塘瑶族乡</t>
  </si>
  <si>
    <t>邵阳黄金瑶族乡</t>
  </si>
  <si>
    <t>邵阳麻林瑶族乡</t>
  </si>
  <si>
    <r>
      <t>永州荆竹</t>
    </r>
    <r>
      <rPr>
        <b/>
        <sz val="10"/>
        <rFont val="宋体"/>
        <family val="0"/>
      </rPr>
      <t>瑶族乡</t>
    </r>
  </si>
  <si>
    <t>永州湘江源瑶族乡</t>
  </si>
  <si>
    <t>永州浆洞瑶族乡</t>
  </si>
  <si>
    <t>永州汇源瑶族乡</t>
  </si>
  <si>
    <t>永州犁头瑶族乡</t>
  </si>
  <si>
    <t>永州大桥瑶族乡</t>
  </si>
  <si>
    <t>永州松柏瑶族乡</t>
  </si>
  <si>
    <t>永州千家洞瑶族乡</t>
  </si>
  <si>
    <t>永州兰溪瑶族乡</t>
  </si>
  <si>
    <t>永州源口瑶族乡</t>
  </si>
  <si>
    <t>永州九嶷山瑶族乡</t>
  </si>
  <si>
    <t>永州棉花坪瑶族乡</t>
  </si>
  <si>
    <t>永州桐木漯瑶族乡</t>
  </si>
  <si>
    <t>永州五龙山瑶族乡</t>
  </si>
  <si>
    <t>永州横岭瑶族乡</t>
  </si>
  <si>
    <t>永州洪塘营瑶族乡</t>
  </si>
  <si>
    <t>永州审章塘瑶族乡</t>
  </si>
  <si>
    <t>永州晒北滩瑶族乡</t>
  </si>
  <si>
    <t>永州门楼下瑶族乡</t>
  </si>
  <si>
    <t>永州上梧江瑶族乡</t>
  </si>
  <si>
    <t>永州小圩壮族乡</t>
  </si>
  <si>
    <t>张家界刘家坪白族乡</t>
  </si>
  <si>
    <t>张家界马合口白族乡</t>
  </si>
  <si>
    <t>张家界走马坪白族乡</t>
  </si>
  <si>
    <t>张家界芙蓉桥白族乡</t>
  </si>
  <si>
    <t>张家界洪家关白族乡</t>
  </si>
  <si>
    <t>张家界三官寺土家族乡</t>
  </si>
  <si>
    <t>张家界高峰土家族乡</t>
  </si>
  <si>
    <t>张家界金岩土家族乡</t>
  </si>
  <si>
    <t>张家界许家坊土家族乡</t>
  </si>
  <si>
    <t>张家界阳和土家族乡</t>
  </si>
  <si>
    <t>张家界甘堰土家族乡</t>
  </si>
  <si>
    <t>张家界赵家岗土家族乡</t>
  </si>
  <si>
    <t>郴州市白水瑶族乡</t>
  </si>
  <si>
    <t>郴州市保和瑶族乡</t>
  </si>
  <si>
    <t>郴州市仰天湖瑶族乡</t>
  </si>
  <si>
    <t>郴州市莽山瑶族乡</t>
  </si>
  <si>
    <t>郴州市文明瑶族乡</t>
  </si>
  <si>
    <t>郴州市延寿瑶族乡</t>
  </si>
  <si>
    <t>郴州市三江口瑶族乡</t>
  </si>
  <si>
    <t>郴州市西山瑶族乡</t>
  </si>
  <si>
    <t>郴州市回龙山瑶族乡</t>
  </si>
  <si>
    <t>郴州市八面山瑶族乡</t>
  </si>
  <si>
    <t>常德市许家桥回族维吾尔族乡</t>
  </si>
  <si>
    <t>常德市毛家滩回族维吾尔族乡</t>
  </si>
  <si>
    <t>常德市枫树维吾尔族回族乡</t>
  </si>
  <si>
    <t>常德市青林回族维吾尔族乡</t>
  </si>
  <si>
    <t>株洲市中村瑶族乡</t>
  </si>
  <si>
    <t>衡阳市塔山瑶族乡</t>
  </si>
  <si>
    <t>益阳市鲊埠回族乡</t>
  </si>
  <si>
    <t>内地西藏班和新疆班统计报表</t>
  </si>
  <si>
    <t>数量</t>
  </si>
  <si>
    <t>长沙市</t>
  </si>
  <si>
    <t>岳阳市</t>
  </si>
  <si>
    <t>一、内地西藏班</t>
  </si>
  <si>
    <r>
      <t xml:space="preserve">               1</t>
    </r>
    <r>
      <rPr>
        <sz val="11"/>
        <color indexed="8"/>
        <rFont val="宋体"/>
        <family val="0"/>
      </rPr>
      <t>、招生数</t>
    </r>
  </si>
  <si>
    <r>
      <t xml:space="preserve">                            </t>
    </r>
    <r>
      <rPr>
        <sz val="11"/>
        <color indexed="8"/>
        <rFont val="宋体"/>
        <family val="0"/>
      </rPr>
      <t>初中班</t>
    </r>
  </si>
  <si>
    <t>M1</t>
  </si>
  <si>
    <r>
      <t xml:space="preserve">                            </t>
    </r>
    <r>
      <rPr>
        <sz val="11"/>
        <color indexed="8"/>
        <rFont val="宋体"/>
        <family val="0"/>
      </rPr>
      <t>高中班</t>
    </r>
  </si>
  <si>
    <t>M2</t>
  </si>
  <si>
    <r>
      <t xml:space="preserve">               2</t>
    </r>
    <r>
      <rPr>
        <sz val="11"/>
        <color indexed="8"/>
        <rFont val="宋体"/>
        <family val="0"/>
      </rPr>
      <t>、在校学生数</t>
    </r>
  </si>
  <si>
    <t>M3</t>
  </si>
  <si>
    <t>M4</t>
  </si>
  <si>
    <t>二、内地新疆班</t>
  </si>
  <si>
    <r>
      <t xml:space="preserve">        1</t>
    </r>
    <r>
      <rPr>
        <sz val="11"/>
        <color indexed="8"/>
        <rFont val="宋体"/>
        <family val="0"/>
      </rPr>
      <t>、招生数</t>
    </r>
  </si>
  <si>
    <r>
      <t xml:space="preserve">                     </t>
    </r>
    <r>
      <rPr>
        <sz val="11"/>
        <color indexed="8"/>
        <rFont val="宋体"/>
        <family val="0"/>
      </rPr>
      <t>高中班</t>
    </r>
  </si>
  <si>
    <t>M5</t>
  </si>
  <si>
    <r>
      <t xml:space="preserve">        2</t>
    </r>
    <r>
      <rPr>
        <sz val="11"/>
        <color indexed="8"/>
        <rFont val="宋体"/>
        <family val="0"/>
      </rPr>
      <t>、在校学生数</t>
    </r>
  </si>
  <si>
    <t>M6</t>
  </si>
  <si>
    <t>国家定点边销茶生产企业统计报表</t>
  </si>
  <si>
    <r>
      <t>指</t>
    </r>
    <r>
      <rPr>
        <b/>
        <sz val="10"/>
        <color indexed="8"/>
        <rFont val="Times New Roman"/>
        <family val="1"/>
      </rPr>
      <t xml:space="preserve">     </t>
    </r>
    <r>
      <rPr>
        <b/>
        <sz val="10"/>
        <color indexed="8"/>
        <rFont val="黑体"/>
        <family val="3"/>
      </rPr>
      <t>标</t>
    </r>
  </si>
  <si>
    <r>
      <t>数</t>
    </r>
    <r>
      <rPr>
        <b/>
        <sz val="10"/>
        <color indexed="8"/>
        <rFont val="Times New Roman"/>
        <family val="1"/>
      </rPr>
      <t xml:space="preserve">     </t>
    </r>
    <r>
      <rPr>
        <b/>
        <sz val="10"/>
        <color indexed="8"/>
        <rFont val="黑体"/>
        <family val="3"/>
      </rPr>
      <t>量</t>
    </r>
  </si>
  <si>
    <t>安化怡清源茶业有限公司</t>
  </si>
  <si>
    <t>湖南紫艺茶业有限公司</t>
  </si>
  <si>
    <t>益阳茶厂有限公司</t>
  </si>
  <si>
    <t>湖南省白沙溪茶厂有限责任公司</t>
  </si>
  <si>
    <t>湖南省安化茶厂有限公司</t>
  </si>
  <si>
    <t>湖南益阳香炉山茶业有限公司</t>
  </si>
  <si>
    <t>临湘市茶业有限责任公司</t>
  </si>
  <si>
    <t>湖南省临湘永巨茶业有限公司</t>
  </si>
  <si>
    <t>临湘市明伦茶业有限公司</t>
  </si>
  <si>
    <t>湖南浩茗茶业食品有限公司</t>
  </si>
  <si>
    <t>湖南阿香茶果食品有限公司</t>
  </si>
  <si>
    <t>一、单位从业人员年末数</t>
  </si>
  <si>
    <r>
      <t xml:space="preserve">               </t>
    </r>
    <r>
      <rPr>
        <sz val="11"/>
        <color indexed="8"/>
        <rFont val="宋体"/>
        <family val="0"/>
      </rPr>
      <t>其中：专业技术人员</t>
    </r>
  </si>
  <si>
    <r>
      <t>二、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边销茶产量</t>
    </r>
  </si>
  <si>
    <r>
      <t xml:space="preserve">                </t>
    </r>
    <r>
      <rPr>
        <sz val="11"/>
        <color indexed="8"/>
        <rFont val="宋体"/>
        <family val="0"/>
      </rPr>
      <t>边销茶产量占企业产品总产量的比重</t>
    </r>
  </si>
  <si>
    <r>
      <t xml:space="preserve">                </t>
    </r>
    <r>
      <rPr>
        <sz val="11"/>
        <color indexed="8"/>
        <rFont val="宋体"/>
        <family val="0"/>
      </rPr>
      <t>边销茶销售量</t>
    </r>
  </si>
  <si>
    <t>三、边销茶产值</t>
  </si>
  <si>
    <r>
      <t xml:space="preserve">               </t>
    </r>
    <r>
      <rPr>
        <sz val="11"/>
        <color indexed="8"/>
        <rFont val="宋体"/>
        <family val="0"/>
      </rPr>
      <t>边销茶产值占企业总产值的比重</t>
    </r>
  </si>
  <si>
    <r>
      <t xml:space="preserve">               </t>
    </r>
    <r>
      <rPr>
        <sz val="11"/>
        <color indexed="8"/>
        <rFont val="宋体"/>
        <family val="0"/>
      </rPr>
      <t>边销茶销售收入</t>
    </r>
  </si>
  <si>
    <r>
      <t xml:space="preserve">               </t>
    </r>
    <r>
      <rPr>
        <sz val="11"/>
        <color indexed="8"/>
        <rFont val="宋体"/>
        <family val="0"/>
      </rPr>
      <t>边销茶销售利润</t>
    </r>
  </si>
  <si>
    <t>四、全年流动资金贷款额</t>
  </si>
  <si>
    <r>
      <t xml:space="preserve">               </t>
    </r>
    <r>
      <rPr>
        <sz val="11"/>
        <color indexed="8"/>
        <rFont val="宋体"/>
        <family val="0"/>
      </rPr>
      <t>享受流动资金贷款利率优惠额</t>
    </r>
  </si>
  <si>
    <r>
      <t xml:space="preserve">               </t>
    </r>
    <r>
      <rPr>
        <sz val="11"/>
        <color indexed="8"/>
        <rFont val="宋体"/>
        <family val="0"/>
      </rPr>
      <t>减免增值税</t>
    </r>
  </si>
  <si>
    <t>18800</t>
  </si>
  <si>
    <t>0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</si>
</sst>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"/>
  </numFmts>
  <fonts count="40">
    <font>
      <sz val="12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宋体"/>
      <family val="0"/>
    </font>
    <font>
      <b/>
      <sz val="10"/>
      <color indexed="8"/>
      <name val="黑体"/>
      <family val="3"/>
    </font>
    <font>
      <sz val="11"/>
      <color indexed="8"/>
      <name val="黑体"/>
      <family val="3"/>
    </font>
    <font>
      <b/>
      <sz val="11"/>
      <color indexed="8"/>
      <name val="宋体"/>
      <family val="0"/>
    </font>
    <font>
      <sz val="10.5"/>
      <name val="黑体"/>
      <family val="3"/>
    </font>
    <font>
      <b/>
      <sz val="12"/>
      <name val="宋体"/>
      <family val="0"/>
    </font>
    <font>
      <sz val="12"/>
      <name val="Times New Roman"/>
      <family val="1"/>
    </font>
    <font>
      <sz val="9"/>
      <name val="宋体"/>
      <family val="0"/>
    </font>
    <font>
      <b/>
      <sz val="14"/>
      <name val="宋体"/>
      <family val="0"/>
    </font>
    <font>
      <b/>
      <sz val="10"/>
      <name val="黑体"/>
      <family val="3"/>
    </font>
    <font>
      <b/>
      <sz val="10"/>
      <name val="宋体"/>
      <family val="0"/>
    </font>
    <font>
      <b/>
      <sz val="9"/>
      <name val="黑体"/>
      <family val="3"/>
    </font>
    <font>
      <b/>
      <sz val="16"/>
      <color indexed="8"/>
      <name val="黑体"/>
      <family val="3"/>
    </font>
    <font>
      <b/>
      <sz val="10"/>
      <color indexed="8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0"/>
      <color indexed="8"/>
      <name val="Times New Roman"/>
      <family val="1"/>
    </font>
    <font>
      <sz val="9"/>
      <color indexed="8"/>
      <name val="宋体"/>
      <family val="0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16" borderId="5" applyNumberFormat="0" applyAlignment="0" applyProtection="0"/>
    <xf numFmtId="0" fontId="31" fillId="17" borderId="6" applyNumberFormat="0" applyAlignment="0" applyProtection="0"/>
    <xf numFmtId="0" fontId="3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25" fillId="22" borderId="0" applyNumberFormat="0" applyBorder="0" applyAlignment="0" applyProtection="0"/>
    <xf numFmtId="0" fontId="36" fillId="16" borderId="8" applyNumberFormat="0" applyAlignment="0" applyProtection="0"/>
    <xf numFmtId="0" fontId="24" fillId="7" borderId="5" applyNumberFormat="0" applyAlignment="0" applyProtection="0"/>
    <xf numFmtId="0" fontId="2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27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8" fillId="0" borderId="16" xfId="0" applyNumberFormat="1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left" wrapText="1"/>
    </xf>
    <xf numFmtId="0" fontId="1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76" fontId="8" fillId="0" borderId="16" xfId="0" applyNumberFormat="1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left" wrapText="1"/>
    </xf>
    <xf numFmtId="0" fontId="4" fillId="0" borderId="17" xfId="0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1" fillId="0" borderId="15" xfId="0" applyNumberFormat="1" applyFont="1" applyBorder="1" applyAlignment="1">
      <alignment/>
    </xf>
    <xf numFmtId="0" fontId="1" fillId="0" borderId="16" xfId="0" applyNumberFormat="1" applyFont="1" applyBorder="1" applyAlignment="1">
      <alignment/>
    </xf>
    <xf numFmtId="0" fontId="9" fillId="0" borderId="12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right"/>
    </xf>
    <xf numFmtId="0" fontId="1" fillId="0" borderId="17" xfId="0" applyFont="1" applyBorder="1" applyAlignment="1">
      <alignment/>
    </xf>
    <xf numFmtId="0" fontId="1" fillId="0" borderId="18" xfId="0" applyNumberFormat="1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4" fillId="0" borderId="15" xfId="0" applyFont="1" applyBorder="1" applyAlignment="1">
      <alignment/>
    </xf>
    <xf numFmtId="0" fontId="1" fillId="0" borderId="14" xfId="0" applyFont="1" applyBorder="1" applyAlignment="1">
      <alignment/>
    </xf>
    <xf numFmtId="0" fontId="4" fillId="0" borderId="15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0" fillId="0" borderId="0" xfId="0" applyFont="1" applyAlignment="1">
      <alignment horizontal="justify"/>
    </xf>
    <xf numFmtId="0" fontId="4" fillId="0" borderId="0" xfId="0" applyFont="1" applyBorder="1" applyAlignment="1">
      <alignment horizontal="right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1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12" fillId="0" borderId="0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6" fillId="0" borderId="16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6" fillId="0" borderId="16" xfId="0" applyFont="1" applyBorder="1" applyAlignment="1">
      <alignment horizontal="left"/>
    </xf>
    <xf numFmtId="0" fontId="11" fillId="0" borderId="16" xfId="0" applyFont="1" applyFill="1" applyBorder="1" applyAlignment="1">
      <alignment/>
    </xf>
    <xf numFmtId="0" fontId="15" fillId="0" borderId="16" xfId="0" applyFont="1" applyBorder="1" applyAlignment="1">
      <alignment wrapText="1"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 horizontal="center" vertical="center"/>
    </xf>
    <xf numFmtId="0" fontId="15" fillId="0" borderId="16" xfId="0" applyFont="1" applyBorder="1" applyAlignment="1">
      <alignment/>
    </xf>
    <xf numFmtId="0" fontId="15" fillId="0" borderId="16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16" fillId="0" borderId="16" xfId="0" applyFont="1" applyBorder="1" applyAlignment="1">
      <alignment/>
    </xf>
    <xf numFmtId="0" fontId="17" fillId="0" borderId="15" xfId="0" applyNumberFormat="1" applyFont="1" applyFill="1" applyBorder="1" applyAlignment="1" applyProtection="1">
      <alignment vertical="center"/>
      <protection locked="0"/>
    </xf>
    <xf numFmtId="0" fontId="14" fillId="0" borderId="16" xfId="0" applyFont="1" applyBorder="1" applyAlignment="1">
      <alignment/>
    </xf>
    <xf numFmtId="0" fontId="0" fillId="0" borderId="16" xfId="0" applyBorder="1" applyAlignment="1">
      <alignment/>
    </xf>
    <xf numFmtId="0" fontId="5" fillId="0" borderId="16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7" fillId="0" borderId="16" xfId="0" applyNumberFormat="1" applyFont="1" applyFill="1" applyBorder="1" applyAlignment="1" applyProtection="1">
      <alignment vertical="center"/>
      <protection locked="0"/>
    </xf>
    <xf numFmtId="0" fontId="13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Border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/>
      <protection locked="0"/>
    </xf>
    <xf numFmtId="0" fontId="3" fillId="16" borderId="16" xfId="0" applyFont="1" applyFill="1" applyBorder="1" applyAlignment="1" applyProtection="1">
      <alignment horizontal="left"/>
      <protection locked="0"/>
    </xf>
    <xf numFmtId="0" fontId="2" fillId="0" borderId="16" xfId="0" applyFont="1" applyBorder="1" applyAlignment="1" applyProtection="1">
      <alignment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/>
      <protection locked="0"/>
    </xf>
    <xf numFmtId="0" fontId="2" fillId="0" borderId="16" xfId="0" applyFont="1" applyBorder="1" applyAlignment="1" applyProtection="1">
      <alignment wrapText="1"/>
      <protection locked="0"/>
    </xf>
    <xf numFmtId="0" fontId="5" fillId="0" borderId="16" xfId="0" applyFont="1" applyBorder="1" applyAlignment="1" applyProtection="1">
      <alignment wrapText="1"/>
      <protection locked="0"/>
    </xf>
    <xf numFmtId="0" fontId="2" fillId="0" borderId="16" xfId="0" applyFont="1" applyBorder="1" applyAlignment="1" applyProtection="1">
      <alignment horizontal="center" wrapText="1"/>
      <protection locked="0"/>
    </xf>
    <xf numFmtId="0" fontId="2" fillId="24" borderId="0" xfId="0" applyFont="1" applyFill="1" applyBorder="1" applyAlignment="1" applyProtection="1">
      <alignment/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19" fillId="0" borderId="0" xfId="0" applyFont="1" applyBorder="1" applyAlignment="1" applyProtection="1">
      <alignment/>
      <protection locked="0"/>
    </xf>
    <xf numFmtId="0" fontId="19" fillId="0" borderId="0" xfId="0" applyFont="1" applyFill="1" applyAlignment="1" applyProtection="1">
      <alignment/>
      <protection locked="0"/>
    </xf>
    <xf numFmtId="0" fontId="19" fillId="0" borderId="0" xfId="0" applyFont="1" applyBorder="1" applyAlignment="1" applyProtection="1">
      <alignment vertical="center"/>
      <protection locked="0"/>
    </xf>
    <xf numFmtId="0" fontId="19" fillId="0" borderId="16" xfId="0" applyFont="1" applyBorder="1" applyAlignment="1" applyProtection="1">
      <alignment/>
      <protection locked="0"/>
    </xf>
    <xf numFmtId="0" fontId="19" fillId="0" borderId="16" xfId="0" applyFont="1" applyFill="1" applyBorder="1" applyAlignment="1" applyProtection="1">
      <alignment/>
      <protection locked="0"/>
    </xf>
    <xf numFmtId="0" fontId="3" fillId="16" borderId="16" xfId="0" applyFont="1" applyFill="1" applyBorder="1" applyAlignment="1" applyProtection="1">
      <alignment horizontal="center"/>
      <protection locked="0"/>
    </xf>
    <xf numFmtId="0" fontId="19" fillId="0" borderId="16" xfId="0" applyFont="1" applyBorder="1" applyAlignment="1" applyProtection="1">
      <alignment/>
      <protection locked="0"/>
    </xf>
    <xf numFmtId="0" fontId="9" fillId="0" borderId="16" xfId="0" applyFont="1" applyBorder="1" applyAlignment="1" applyProtection="1">
      <alignment horizontal="center" vertical="center"/>
      <protection locked="0"/>
    </xf>
    <xf numFmtId="0" fontId="9" fillId="0" borderId="16" xfId="0" applyFont="1" applyFill="1" applyBorder="1" applyAlignment="1" applyProtection="1">
      <alignment horizontal="center" vertical="center"/>
      <protection locked="0"/>
    </xf>
    <xf numFmtId="0" fontId="19" fillId="0" borderId="16" xfId="0" applyFont="1" applyBorder="1" applyAlignment="1" applyProtection="1">
      <alignment horizontal="center" vertical="center"/>
      <protection locked="0"/>
    </xf>
    <xf numFmtId="0" fontId="19" fillId="0" borderId="16" xfId="0" applyFont="1" applyBorder="1" applyAlignment="1" applyProtection="1">
      <alignment horizontal="right"/>
      <protection locked="0"/>
    </xf>
    <xf numFmtId="0" fontId="19" fillId="0" borderId="16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right"/>
      <protection locked="0"/>
    </xf>
    <xf numFmtId="0" fontId="19" fillId="0" borderId="16" xfId="0" applyFont="1" applyBorder="1" applyAlignment="1" applyProtection="1">
      <alignment horizontal="right" vertical="center"/>
      <protection locked="0"/>
    </xf>
    <xf numFmtId="0" fontId="19" fillId="0" borderId="0" xfId="0" applyFont="1" applyBorder="1" applyAlignment="1">
      <alignment/>
    </xf>
    <xf numFmtId="0" fontId="19" fillId="0" borderId="0" xfId="0" applyFont="1" applyFill="1" applyAlignment="1" applyProtection="1">
      <alignment/>
      <protection/>
    </xf>
    <xf numFmtId="0" fontId="19" fillId="0" borderId="0" xfId="0" applyFont="1" applyBorder="1" applyAlignment="1">
      <alignment vertical="center"/>
    </xf>
    <xf numFmtId="0" fontId="3" fillId="16" borderId="16" xfId="0" applyFont="1" applyFill="1" applyBorder="1" applyAlignment="1" applyProtection="1">
      <alignment horizontal="left" wrapText="1"/>
      <protection locked="0"/>
    </xf>
    <xf numFmtId="0" fontId="18" fillId="0" borderId="16" xfId="0" applyFont="1" applyBorder="1" applyAlignment="1" applyProtection="1">
      <alignment horizontal="center"/>
      <protection locked="0"/>
    </xf>
    <xf numFmtId="0" fontId="3" fillId="16" borderId="16" xfId="0" applyFont="1" applyFill="1" applyBorder="1" applyAlignment="1" applyProtection="1">
      <alignment horizontal="left"/>
      <protection locked="0"/>
    </xf>
    <xf numFmtId="0" fontId="2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14" fillId="0" borderId="15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left" vertical="center" wrapText="1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M285"/>
  <sheetViews>
    <sheetView tabSelected="1" zoomScale="80" zoomScaleNormal="80" zoomScaleSheetLayoutView="100" zoomScalePageLayoutView="0" workbookViewId="0" topLeftCell="A1">
      <pane xSplit="3" ySplit="3" topLeftCell="D20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N58" sqref="N58"/>
    </sheetView>
  </sheetViews>
  <sheetFormatPr defaultColWidth="9.00390625" defaultRowHeight="22.5" customHeight="1"/>
  <cols>
    <col min="1" max="1" width="31.75390625" style="84" customWidth="1"/>
    <col min="2" max="2" width="5.00390625" style="86" customWidth="1"/>
    <col min="3" max="3" width="10.25390625" style="86" customWidth="1"/>
    <col min="4" max="5" width="9.50390625" style="97" customWidth="1"/>
    <col min="6" max="6" width="10.75390625" style="97" customWidth="1"/>
    <col min="7" max="7" width="10.50390625" style="98" bestFit="1" customWidth="1"/>
    <col min="8" max="10" width="9.50390625" style="97" customWidth="1"/>
    <col min="11" max="11" width="10.875" style="99" customWidth="1"/>
    <col min="12" max="16384" width="9.00390625" style="87" customWidth="1"/>
  </cols>
  <sheetData>
    <row r="1" spans="1:11" ht="22.5" customHeight="1">
      <c r="A1" s="115" t="s">
        <v>0</v>
      </c>
      <c r="B1" s="115"/>
      <c r="C1" s="115"/>
      <c r="D1" s="100"/>
      <c r="E1" s="100"/>
      <c r="F1" s="100"/>
      <c r="G1" s="101"/>
      <c r="H1" s="100"/>
      <c r="I1" s="100"/>
      <c r="J1" s="100"/>
      <c r="K1" s="108"/>
    </row>
    <row r="2" spans="1:11" s="84" customFormat="1" ht="22.5" customHeight="1">
      <c r="A2" s="88" t="s">
        <v>1</v>
      </c>
      <c r="B2" s="102"/>
      <c r="C2" s="102"/>
      <c r="D2" s="103"/>
      <c r="E2" s="103"/>
      <c r="F2" s="103"/>
      <c r="G2" s="101"/>
      <c r="H2" s="103"/>
      <c r="I2" s="103"/>
      <c r="J2" s="103"/>
      <c r="K2" s="108"/>
    </row>
    <row r="3" spans="1:21" ht="22.5" customHeight="1">
      <c r="A3" s="90" t="s">
        <v>2</v>
      </c>
      <c r="B3" s="90" t="s">
        <v>3</v>
      </c>
      <c r="C3" s="90" t="s">
        <v>4</v>
      </c>
      <c r="D3" s="104" t="s">
        <v>5</v>
      </c>
      <c r="E3" s="104" t="s">
        <v>6</v>
      </c>
      <c r="F3" s="104" t="s">
        <v>7</v>
      </c>
      <c r="G3" s="105" t="s">
        <v>8</v>
      </c>
      <c r="H3" s="104" t="s">
        <v>9</v>
      </c>
      <c r="I3" s="104" t="s">
        <v>10</v>
      </c>
      <c r="J3" s="104" t="s">
        <v>11</v>
      </c>
      <c r="K3" s="104" t="s">
        <v>12</v>
      </c>
      <c r="L3" s="84"/>
      <c r="M3" s="84"/>
      <c r="N3" s="84"/>
      <c r="O3" s="84"/>
      <c r="P3" s="84"/>
      <c r="Q3" s="84"/>
      <c r="R3" s="84"/>
      <c r="S3" s="84"/>
      <c r="T3" s="84"/>
      <c r="U3" s="84"/>
    </row>
    <row r="4" spans="1:11" s="84" customFormat="1" ht="22.5" customHeight="1">
      <c r="A4" s="89" t="s">
        <v>13</v>
      </c>
      <c r="B4" s="91"/>
      <c r="C4" s="91"/>
      <c r="D4" s="103"/>
      <c r="E4" s="106"/>
      <c r="F4" s="103"/>
      <c r="G4" s="101"/>
      <c r="H4" s="103"/>
      <c r="I4" s="103"/>
      <c r="J4" s="103"/>
      <c r="K4" s="108"/>
    </row>
    <row r="5" spans="1:11" s="84" customFormat="1" ht="22.5" customHeight="1">
      <c r="A5" s="89" t="s">
        <v>14</v>
      </c>
      <c r="B5" s="91" t="s">
        <v>15</v>
      </c>
      <c r="C5" s="91" t="s">
        <v>16</v>
      </c>
      <c r="D5" s="107">
        <v>2588</v>
      </c>
      <c r="E5" s="107">
        <v>3234</v>
      </c>
      <c r="F5" s="107">
        <v>1508</v>
      </c>
      <c r="G5" s="107">
        <v>2099</v>
      </c>
      <c r="H5" s="107">
        <v>2239</v>
      </c>
      <c r="I5" s="107">
        <v>2207.88</v>
      </c>
      <c r="J5" s="107">
        <v>1565.58</v>
      </c>
      <c r="K5" s="107">
        <v>15470</v>
      </c>
    </row>
    <row r="6" spans="1:11" s="84" customFormat="1" ht="22.5" customHeight="1">
      <c r="A6" s="89" t="s">
        <v>17</v>
      </c>
      <c r="B6" s="91" t="s">
        <v>18</v>
      </c>
      <c r="C6" s="91" t="s">
        <v>19</v>
      </c>
      <c r="D6" s="107">
        <v>6</v>
      </c>
      <c r="E6" s="107">
        <v>7</v>
      </c>
      <c r="F6" s="107">
        <v>2</v>
      </c>
      <c r="G6" s="107">
        <v>9</v>
      </c>
      <c r="H6" s="107">
        <v>2</v>
      </c>
      <c r="I6" s="107">
        <v>5</v>
      </c>
      <c r="J6" s="107">
        <v>10</v>
      </c>
      <c r="K6" s="107">
        <v>30</v>
      </c>
    </row>
    <row r="7" spans="1:11" s="84" customFormat="1" ht="22.5" customHeight="1">
      <c r="A7" s="89" t="s">
        <v>20</v>
      </c>
      <c r="B7" s="91" t="s">
        <v>21</v>
      </c>
      <c r="C7" s="91" t="s">
        <v>19</v>
      </c>
      <c r="D7" s="107">
        <v>0</v>
      </c>
      <c r="E7" s="107">
        <v>1</v>
      </c>
      <c r="F7" s="107">
        <v>2</v>
      </c>
      <c r="G7" s="107">
        <v>0</v>
      </c>
      <c r="H7" s="107">
        <v>1</v>
      </c>
      <c r="I7" s="107">
        <v>0</v>
      </c>
      <c r="J7" s="107">
        <v>10</v>
      </c>
      <c r="K7" s="107">
        <v>0</v>
      </c>
    </row>
    <row r="8" spans="1:11" s="84" customFormat="1" ht="22.5" customHeight="1">
      <c r="A8" s="89" t="s">
        <v>22</v>
      </c>
      <c r="B8" s="91" t="s">
        <v>23</v>
      </c>
      <c r="C8" s="91" t="s">
        <v>19</v>
      </c>
      <c r="D8" s="107">
        <v>6</v>
      </c>
      <c r="E8" s="107">
        <v>9</v>
      </c>
      <c r="F8" s="107">
        <v>9</v>
      </c>
      <c r="G8" s="107">
        <v>9</v>
      </c>
      <c r="H8" s="107">
        <v>9</v>
      </c>
      <c r="I8" s="107">
        <v>6</v>
      </c>
      <c r="J8" s="107">
        <v>8</v>
      </c>
      <c r="K8" s="107">
        <v>75</v>
      </c>
    </row>
    <row r="9" spans="1:11" s="84" customFormat="1" ht="22.5" customHeight="1">
      <c r="A9" s="89" t="s">
        <v>24</v>
      </c>
      <c r="B9" s="91" t="s">
        <v>25</v>
      </c>
      <c r="C9" s="91" t="s">
        <v>19</v>
      </c>
      <c r="D9" s="107">
        <v>0</v>
      </c>
      <c r="E9" s="107">
        <v>0</v>
      </c>
      <c r="F9" s="107">
        <v>0</v>
      </c>
      <c r="G9" s="107">
        <v>0</v>
      </c>
      <c r="H9" s="107">
        <v>0</v>
      </c>
      <c r="I9" s="107">
        <v>0</v>
      </c>
      <c r="J9" s="107">
        <v>8</v>
      </c>
      <c r="K9" s="107">
        <v>0</v>
      </c>
    </row>
    <row r="10" spans="1:11" s="84" customFormat="1" ht="22.5" customHeight="1">
      <c r="A10" s="89" t="s">
        <v>26</v>
      </c>
      <c r="B10" s="91" t="s">
        <v>27</v>
      </c>
      <c r="C10" s="91" t="s">
        <v>19</v>
      </c>
      <c r="D10" s="107">
        <v>0</v>
      </c>
      <c r="E10" s="107">
        <v>4</v>
      </c>
      <c r="F10" s="107">
        <v>0</v>
      </c>
      <c r="G10" s="107">
        <v>0</v>
      </c>
      <c r="H10" s="107">
        <v>0</v>
      </c>
      <c r="I10" s="107">
        <v>0</v>
      </c>
      <c r="J10" s="107">
        <v>0</v>
      </c>
      <c r="K10" s="107">
        <v>10</v>
      </c>
    </row>
    <row r="11" spans="1:11" s="84" customFormat="1" ht="22.5" customHeight="1">
      <c r="A11" s="89" t="s">
        <v>28</v>
      </c>
      <c r="B11" s="91" t="s">
        <v>29</v>
      </c>
      <c r="C11" s="91" t="s">
        <v>19</v>
      </c>
      <c r="D11" s="107">
        <v>23</v>
      </c>
      <c r="E11" s="107">
        <v>16</v>
      </c>
      <c r="F11" s="107">
        <v>9</v>
      </c>
      <c r="G11" s="107">
        <v>20</v>
      </c>
      <c r="H11" s="107">
        <v>11</v>
      </c>
      <c r="I11" s="107">
        <v>13</v>
      </c>
      <c r="J11" s="107">
        <v>17</v>
      </c>
      <c r="K11" s="107">
        <v>243</v>
      </c>
    </row>
    <row r="12" spans="1:11" s="84" customFormat="1" ht="22.5" customHeight="1">
      <c r="A12" s="89" t="s">
        <v>30</v>
      </c>
      <c r="B12" s="91" t="s">
        <v>31</v>
      </c>
      <c r="C12" s="91" t="s">
        <v>19</v>
      </c>
      <c r="D12" s="107">
        <v>168</v>
      </c>
      <c r="E12" s="107">
        <v>315</v>
      </c>
      <c r="F12" s="107">
        <v>137</v>
      </c>
      <c r="G12" s="107">
        <v>198</v>
      </c>
      <c r="H12" s="107">
        <v>153</v>
      </c>
      <c r="I12" s="107">
        <v>124</v>
      </c>
      <c r="J12" s="107">
        <v>204</v>
      </c>
      <c r="K12" s="107">
        <v>1567</v>
      </c>
    </row>
    <row r="13" spans="1:11" s="84" customFormat="1" ht="22.5" customHeight="1">
      <c r="A13" s="116" t="s">
        <v>32</v>
      </c>
      <c r="B13" s="116"/>
      <c r="C13" s="116"/>
      <c r="D13" s="107"/>
      <c r="E13" s="107"/>
      <c r="F13" s="107"/>
      <c r="G13" s="107"/>
      <c r="H13" s="107"/>
      <c r="I13" s="107"/>
      <c r="J13" s="107"/>
      <c r="K13" s="107"/>
    </row>
    <row r="14" spans="1:11" s="84" customFormat="1" ht="22.5" customHeight="1">
      <c r="A14" s="92" t="s">
        <v>33</v>
      </c>
      <c r="B14" s="91">
        <v>101</v>
      </c>
      <c r="C14" s="91" t="s">
        <v>34</v>
      </c>
      <c r="D14" s="107">
        <v>397106</v>
      </c>
      <c r="E14" s="107">
        <v>1138637</v>
      </c>
      <c r="F14" s="107">
        <v>577015</v>
      </c>
      <c r="G14" s="107">
        <v>1076162</v>
      </c>
      <c r="H14" s="107">
        <v>417041</v>
      </c>
      <c r="I14" s="107">
        <v>829592</v>
      </c>
      <c r="J14" s="107">
        <v>779729</v>
      </c>
      <c r="K14" s="107">
        <v>5826426</v>
      </c>
    </row>
    <row r="15" spans="1:11" s="84" customFormat="1" ht="22.5" customHeight="1">
      <c r="A15" s="92" t="s">
        <v>35</v>
      </c>
      <c r="B15" s="91">
        <v>102</v>
      </c>
      <c r="C15" s="91" t="s">
        <v>34</v>
      </c>
      <c r="D15" s="107">
        <v>104654</v>
      </c>
      <c r="E15" s="107">
        <v>239883</v>
      </c>
      <c r="F15" s="107">
        <v>77652</v>
      </c>
      <c r="G15" s="107">
        <v>240128</v>
      </c>
      <c r="H15" s="107">
        <v>80544</v>
      </c>
      <c r="I15" s="107">
        <v>154816</v>
      </c>
      <c r="J15" s="107">
        <v>175659</v>
      </c>
      <c r="K15" s="107">
        <v>837902</v>
      </c>
    </row>
    <row r="16" spans="1:11" s="84" customFormat="1" ht="22.5" customHeight="1">
      <c r="A16" s="92" t="s">
        <v>36</v>
      </c>
      <c r="B16" s="91">
        <v>103</v>
      </c>
      <c r="C16" s="91" t="s">
        <v>34</v>
      </c>
      <c r="D16" s="107">
        <v>135015</v>
      </c>
      <c r="E16" s="107">
        <v>325714</v>
      </c>
      <c r="F16" s="107">
        <v>265463</v>
      </c>
      <c r="G16" s="107">
        <v>428502</v>
      </c>
      <c r="H16" s="107">
        <v>126892</v>
      </c>
      <c r="I16" s="107">
        <v>284038</v>
      </c>
      <c r="J16" s="107">
        <v>236973</v>
      </c>
      <c r="K16" s="107">
        <v>1794233</v>
      </c>
    </row>
    <row r="17" spans="1:11" s="84" customFormat="1" ht="22.5" customHeight="1">
      <c r="A17" s="92" t="s">
        <v>37</v>
      </c>
      <c r="B17" s="91">
        <v>104</v>
      </c>
      <c r="C17" s="91" t="s">
        <v>34</v>
      </c>
      <c r="D17" s="107">
        <v>157437</v>
      </c>
      <c r="E17" s="107">
        <v>573040</v>
      </c>
      <c r="F17" s="107">
        <v>233900</v>
      </c>
      <c r="G17" s="107">
        <v>407532</v>
      </c>
      <c r="H17" s="107">
        <v>209605</v>
      </c>
      <c r="I17" s="107">
        <v>390738</v>
      </c>
      <c r="J17" s="107">
        <v>367097</v>
      </c>
      <c r="K17" s="107">
        <v>3194291</v>
      </c>
    </row>
    <row r="18" spans="1:11" s="84" customFormat="1" ht="22.5" customHeight="1">
      <c r="A18" s="92" t="s">
        <v>38</v>
      </c>
      <c r="B18" s="91">
        <v>105</v>
      </c>
      <c r="C18" s="91" t="s">
        <v>34</v>
      </c>
      <c r="D18" s="107">
        <v>14302</v>
      </c>
      <c r="E18" s="107">
        <v>298989</v>
      </c>
      <c r="F18" s="107">
        <v>19145</v>
      </c>
      <c r="G18" s="107">
        <v>414378</v>
      </c>
      <c r="H18" s="107">
        <v>117332</v>
      </c>
      <c r="I18" s="107">
        <v>25235</v>
      </c>
      <c r="J18" s="107">
        <v>31796</v>
      </c>
      <c r="K18" s="107">
        <v>542000</v>
      </c>
    </row>
    <row r="19" spans="1:11" s="84" customFormat="1" ht="22.5" customHeight="1">
      <c r="A19" s="92" t="s">
        <v>39</v>
      </c>
      <c r="B19" s="91">
        <v>106</v>
      </c>
      <c r="C19" s="91" t="s">
        <v>34</v>
      </c>
      <c r="D19" s="107">
        <v>157437</v>
      </c>
      <c r="E19" s="107">
        <v>34110</v>
      </c>
      <c r="F19" s="107">
        <v>233900</v>
      </c>
      <c r="G19" s="107">
        <v>14862</v>
      </c>
      <c r="H19" s="107">
        <v>9802</v>
      </c>
      <c r="I19" s="107">
        <v>390738</v>
      </c>
      <c r="J19" s="107">
        <v>367097</v>
      </c>
      <c r="K19" s="107">
        <v>3194291</v>
      </c>
    </row>
    <row r="20" spans="1:11" s="84" customFormat="1" ht="29.25" customHeight="1">
      <c r="A20" s="92" t="s">
        <v>40</v>
      </c>
      <c r="B20" s="91">
        <v>107</v>
      </c>
      <c r="C20" s="91" t="s">
        <v>41</v>
      </c>
      <c r="D20" s="107">
        <v>7.8</v>
      </c>
      <c r="E20" s="107">
        <v>8.8</v>
      </c>
      <c r="F20" s="107">
        <v>7.4</v>
      </c>
      <c r="G20" s="107">
        <v>6.1</v>
      </c>
      <c r="H20" s="107">
        <v>8.7</v>
      </c>
      <c r="I20" s="107">
        <v>8.6</v>
      </c>
      <c r="J20" s="109">
        <v>7.6</v>
      </c>
      <c r="K20" s="107">
        <v>7.6</v>
      </c>
    </row>
    <row r="21" spans="1:11" s="84" customFormat="1" ht="22.5" customHeight="1">
      <c r="A21" s="92" t="s">
        <v>35</v>
      </c>
      <c r="B21" s="91">
        <v>108</v>
      </c>
      <c r="C21" s="91" t="s">
        <v>41</v>
      </c>
      <c r="D21" s="107">
        <v>4.2</v>
      </c>
      <c r="E21" s="107">
        <v>3.7</v>
      </c>
      <c r="F21" s="107">
        <v>3</v>
      </c>
      <c r="G21" s="107">
        <v>4.6</v>
      </c>
      <c r="H21" s="107">
        <v>3.4</v>
      </c>
      <c r="I21" s="107">
        <v>5.3</v>
      </c>
      <c r="J21" s="107">
        <v>4</v>
      </c>
      <c r="K21" s="107">
        <v>3.8</v>
      </c>
    </row>
    <row r="22" spans="1:11" s="84" customFormat="1" ht="22.5" customHeight="1">
      <c r="A22" s="92" t="s">
        <v>36</v>
      </c>
      <c r="B22" s="91">
        <v>109</v>
      </c>
      <c r="C22" s="91" t="s">
        <v>41</v>
      </c>
      <c r="D22" s="107">
        <v>6.8</v>
      </c>
      <c r="E22" s="107">
        <v>7.4</v>
      </c>
      <c r="F22" s="107">
        <v>6.2</v>
      </c>
      <c r="G22" s="107">
        <v>5.9</v>
      </c>
      <c r="H22" s="107">
        <v>6.8</v>
      </c>
      <c r="I22" s="107">
        <v>6.5</v>
      </c>
      <c r="J22" s="107">
        <v>5.8</v>
      </c>
      <c r="K22" s="107">
        <v>5.8</v>
      </c>
    </row>
    <row r="23" spans="1:11" s="84" customFormat="1" ht="22.5" customHeight="1">
      <c r="A23" s="92" t="s">
        <v>37</v>
      </c>
      <c r="B23" s="91">
        <v>110</v>
      </c>
      <c r="C23" s="91" t="s">
        <v>41</v>
      </c>
      <c r="D23" s="107">
        <v>11.5</v>
      </c>
      <c r="E23" s="107">
        <v>12.2</v>
      </c>
      <c r="F23" s="107">
        <v>10.5</v>
      </c>
      <c r="G23" s="107">
        <v>7.3</v>
      </c>
      <c r="H23" s="107">
        <v>12.3</v>
      </c>
      <c r="I23" s="107">
        <v>11.5</v>
      </c>
      <c r="J23" s="107">
        <v>10.6</v>
      </c>
      <c r="K23" s="107">
        <v>9.7</v>
      </c>
    </row>
    <row r="24" spans="1:11" s="84" customFormat="1" ht="22.5" customHeight="1">
      <c r="A24" s="92" t="s">
        <v>42</v>
      </c>
      <c r="B24" s="91">
        <v>111</v>
      </c>
      <c r="C24" s="91" t="s">
        <v>43</v>
      </c>
      <c r="D24" s="107">
        <v>14708</v>
      </c>
      <c r="E24" s="107">
        <v>26098</v>
      </c>
      <c r="F24" s="107">
        <v>22825</v>
      </c>
      <c r="G24" s="107">
        <v>30743</v>
      </c>
      <c r="H24" s="107">
        <v>19784</v>
      </c>
      <c r="I24" s="107">
        <v>31956</v>
      </c>
      <c r="J24" s="107">
        <v>22101</v>
      </c>
      <c r="K24" s="107">
        <v>22094</v>
      </c>
    </row>
    <row r="25" spans="1:11" s="84" customFormat="1" ht="22.5" customHeight="1">
      <c r="A25" s="114" t="s">
        <v>44</v>
      </c>
      <c r="B25" s="114"/>
      <c r="C25" s="114"/>
      <c r="D25" s="107"/>
      <c r="E25" s="107"/>
      <c r="F25" s="107"/>
      <c r="G25" s="107"/>
      <c r="H25" s="107"/>
      <c r="I25" s="107"/>
      <c r="J25" s="107"/>
      <c r="K25" s="107"/>
    </row>
    <row r="26" spans="1:11" s="84" customFormat="1" ht="22.5" customHeight="1">
      <c r="A26" s="92" t="s">
        <v>45</v>
      </c>
      <c r="B26" s="91">
        <v>201</v>
      </c>
      <c r="C26" s="91" t="s">
        <v>46</v>
      </c>
      <c r="D26" s="107">
        <v>272932</v>
      </c>
      <c r="E26" s="107">
        <v>534831</v>
      </c>
      <c r="F26" s="107">
        <v>259016</v>
      </c>
      <c r="G26" s="107">
        <v>378396</v>
      </c>
      <c r="H26" s="107">
        <v>239534</v>
      </c>
      <c r="I26" s="107">
        <v>275128</v>
      </c>
      <c r="J26" s="107">
        <v>397649</v>
      </c>
      <c r="K26" s="107">
        <v>2638200</v>
      </c>
    </row>
    <row r="27" spans="1:11" s="84" customFormat="1" ht="22.5" customHeight="1">
      <c r="A27" s="92" t="s">
        <v>47</v>
      </c>
      <c r="B27" s="91">
        <v>202</v>
      </c>
      <c r="C27" s="91" t="s">
        <v>46</v>
      </c>
      <c r="D27" s="107">
        <v>169482</v>
      </c>
      <c r="E27" s="107">
        <v>389103</v>
      </c>
      <c r="F27" s="107">
        <v>226310</v>
      </c>
      <c r="G27" s="107">
        <v>242173</v>
      </c>
      <c r="H27" s="107">
        <v>211274</v>
      </c>
      <c r="I27" s="107">
        <v>205655</v>
      </c>
      <c r="J27" s="107">
        <v>378046</v>
      </c>
      <c r="K27" s="107">
        <v>2415479</v>
      </c>
    </row>
    <row r="28" spans="1:11" s="84" customFormat="1" ht="22.5" customHeight="1">
      <c r="A28" s="92" t="s">
        <v>48</v>
      </c>
      <c r="B28" s="91"/>
      <c r="C28" s="91"/>
      <c r="D28" s="107"/>
      <c r="E28" s="107"/>
      <c r="F28" s="107"/>
      <c r="G28" s="107"/>
      <c r="H28" s="107"/>
      <c r="I28" s="107"/>
      <c r="J28" s="107"/>
      <c r="K28" s="107"/>
    </row>
    <row r="29" spans="1:11" s="84" customFormat="1" ht="22.5" customHeight="1">
      <c r="A29" s="92" t="s">
        <v>49</v>
      </c>
      <c r="B29" s="91">
        <v>203</v>
      </c>
      <c r="C29" s="91" t="s">
        <v>46</v>
      </c>
      <c r="D29" s="107">
        <v>146200</v>
      </c>
      <c r="E29" s="107">
        <v>288247</v>
      </c>
      <c r="F29" s="107">
        <v>141051</v>
      </c>
      <c r="G29" s="107">
        <v>192982</v>
      </c>
      <c r="H29" s="107">
        <v>125224</v>
      </c>
      <c r="I29" s="107">
        <v>143786</v>
      </c>
      <c r="J29" s="107">
        <v>208789</v>
      </c>
      <c r="K29" s="107">
        <v>1367400</v>
      </c>
    </row>
    <row r="30" spans="1:11" s="84" customFormat="1" ht="22.5" customHeight="1">
      <c r="A30" s="92" t="s">
        <v>50</v>
      </c>
      <c r="B30" s="91">
        <v>204</v>
      </c>
      <c r="C30" s="91" t="s">
        <v>46</v>
      </c>
      <c r="D30" s="107">
        <v>126732</v>
      </c>
      <c r="E30" s="107">
        <v>246584</v>
      </c>
      <c r="F30" s="107">
        <v>117965</v>
      </c>
      <c r="G30" s="107">
        <v>185414</v>
      </c>
      <c r="H30" s="107">
        <v>114310</v>
      </c>
      <c r="I30" s="107">
        <v>131342</v>
      </c>
      <c r="J30" s="107">
        <v>188860</v>
      </c>
      <c r="K30" s="107">
        <v>1270800</v>
      </c>
    </row>
    <row r="31" spans="1:11" s="84" customFormat="1" ht="22.5" customHeight="1">
      <c r="A31" s="92" t="s">
        <v>51</v>
      </c>
      <c r="B31" s="91"/>
      <c r="C31" s="91"/>
      <c r="D31" s="107"/>
      <c r="E31" s="107"/>
      <c r="F31" s="107"/>
      <c r="G31" s="107"/>
      <c r="H31" s="107"/>
      <c r="I31" s="107"/>
      <c r="J31" s="107"/>
      <c r="K31" s="107"/>
    </row>
    <row r="32" spans="1:11" s="84" customFormat="1" ht="22.5" customHeight="1">
      <c r="A32" s="92" t="s">
        <v>52</v>
      </c>
      <c r="B32" s="91">
        <v>205</v>
      </c>
      <c r="C32" s="91" t="s">
        <v>46</v>
      </c>
      <c r="D32" s="107">
        <v>105966</v>
      </c>
      <c r="E32" s="107">
        <v>104206</v>
      </c>
      <c r="F32" s="107">
        <v>41538</v>
      </c>
      <c r="G32" s="107">
        <v>51151</v>
      </c>
      <c r="H32" s="107">
        <v>67115</v>
      </c>
      <c r="I32" s="107">
        <v>70550</v>
      </c>
      <c r="J32" s="107">
        <v>133000</v>
      </c>
      <c r="K32" s="107">
        <v>1186300</v>
      </c>
    </row>
    <row r="33" spans="1:11" s="84" customFormat="1" ht="22.5" customHeight="1">
      <c r="A33" s="92" t="s">
        <v>53</v>
      </c>
      <c r="B33" s="91">
        <v>206</v>
      </c>
      <c r="C33" s="91" t="s">
        <v>46</v>
      </c>
      <c r="D33" s="107">
        <v>166966</v>
      </c>
      <c r="E33" s="107">
        <v>430625</v>
      </c>
      <c r="F33" s="107">
        <v>217478</v>
      </c>
      <c r="G33" s="107">
        <v>327245</v>
      </c>
      <c r="H33" s="107">
        <v>172419</v>
      </c>
      <c r="I33" s="107">
        <v>204578</v>
      </c>
      <c r="J33" s="107">
        <v>264649</v>
      </c>
      <c r="K33" s="107">
        <v>1451900</v>
      </c>
    </row>
    <row r="34" spans="1:11" s="84" customFormat="1" ht="22.5" customHeight="1">
      <c r="A34" s="116" t="s">
        <v>54</v>
      </c>
      <c r="B34" s="116"/>
      <c r="C34" s="116"/>
      <c r="D34" s="107"/>
      <c r="E34" s="107"/>
      <c r="F34" s="107"/>
      <c r="G34" s="107"/>
      <c r="H34" s="107"/>
      <c r="I34" s="107"/>
      <c r="J34" s="107"/>
      <c r="K34" s="107"/>
    </row>
    <row r="35" spans="1:11" s="84" customFormat="1" ht="22.5" customHeight="1">
      <c r="A35" s="92" t="s">
        <v>55</v>
      </c>
      <c r="B35" s="91"/>
      <c r="C35" s="91"/>
      <c r="D35" s="107"/>
      <c r="E35" s="107"/>
      <c r="F35" s="107"/>
      <c r="G35" s="107"/>
      <c r="H35" s="107"/>
      <c r="I35" s="107"/>
      <c r="J35" s="107"/>
      <c r="K35" s="107"/>
    </row>
    <row r="36" spans="1:11" s="84" customFormat="1" ht="22.5" customHeight="1">
      <c r="A36" s="92" t="s">
        <v>56</v>
      </c>
      <c r="B36" s="91">
        <v>301</v>
      </c>
      <c r="C36" s="91" t="s">
        <v>46</v>
      </c>
      <c r="D36" s="107">
        <v>242</v>
      </c>
      <c r="E36" s="107">
        <v>19307</v>
      </c>
      <c r="F36" s="107">
        <v>10573</v>
      </c>
      <c r="G36" s="107">
        <v>14703</v>
      </c>
      <c r="H36" s="107">
        <v>10062</v>
      </c>
      <c r="I36" s="107">
        <v>8334</v>
      </c>
      <c r="J36" s="107">
        <v>15835</v>
      </c>
      <c r="K36" s="107">
        <v>139458</v>
      </c>
    </row>
    <row r="37" spans="1:11" s="84" customFormat="1" ht="22.5" customHeight="1">
      <c r="A37" s="92" t="s">
        <v>57</v>
      </c>
      <c r="B37" s="91">
        <v>302</v>
      </c>
      <c r="C37" s="91" t="s">
        <v>46</v>
      </c>
      <c r="D37" s="107">
        <v>202</v>
      </c>
      <c r="E37" s="107">
        <v>13607</v>
      </c>
      <c r="F37" s="107">
        <v>8542</v>
      </c>
      <c r="G37" s="107">
        <v>10608</v>
      </c>
      <c r="H37" s="107">
        <v>8239</v>
      </c>
      <c r="I37" s="107">
        <v>7808</v>
      </c>
      <c r="J37" s="107">
        <v>11231</v>
      </c>
      <c r="K37" s="107">
        <v>101789</v>
      </c>
    </row>
    <row r="38" spans="1:11" s="84" customFormat="1" ht="22.5" customHeight="1">
      <c r="A38" s="92" t="s">
        <v>58</v>
      </c>
      <c r="B38" s="91">
        <v>303</v>
      </c>
      <c r="C38" s="91" t="s">
        <v>46</v>
      </c>
      <c r="D38" s="107">
        <v>2</v>
      </c>
      <c r="E38" s="107">
        <v>520</v>
      </c>
      <c r="F38" s="107">
        <v>559</v>
      </c>
      <c r="G38" s="107">
        <v>435</v>
      </c>
      <c r="H38" s="107">
        <v>390</v>
      </c>
      <c r="I38" s="107">
        <v>14</v>
      </c>
      <c r="J38" s="107">
        <v>1268</v>
      </c>
      <c r="K38" s="107">
        <v>6298</v>
      </c>
    </row>
    <row r="39" spans="1:11" s="84" customFormat="1" ht="22.5" customHeight="1">
      <c r="A39" s="92" t="s">
        <v>59</v>
      </c>
      <c r="B39" s="91">
        <v>304</v>
      </c>
      <c r="C39" s="91" t="s">
        <v>46</v>
      </c>
      <c r="D39" s="107">
        <v>38</v>
      </c>
      <c r="E39" s="107">
        <v>5180</v>
      </c>
      <c r="F39" s="107">
        <v>1472</v>
      </c>
      <c r="G39" s="107">
        <v>3660</v>
      </c>
      <c r="H39" s="107">
        <v>1443</v>
      </c>
      <c r="I39" s="107">
        <v>512</v>
      </c>
      <c r="J39" s="107">
        <v>3336</v>
      </c>
      <c r="K39" s="107">
        <v>31371</v>
      </c>
    </row>
    <row r="40" spans="1:11" s="84" customFormat="1" ht="22.5" customHeight="1">
      <c r="A40" s="92" t="s">
        <v>60</v>
      </c>
      <c r="B40" s="91">
        <v>305</v>
      </c>
      <c r="C40" s="91" t="s">
        <v>34</v>
      </c>
      <c r="D40" s="107">
        <v>73954</v>
      </c>
      <c r="E40" s="107">
        <v>120480.6</v>
      </c>
      <c r="F40" s="107">
        <v>135777.82</v>
      </c>
      <c r="G40" s="107">
        <v>90812</v>
      </c>
      <c r="H40" s="107">
        <v>54867.1</v>
      </c>
      <c r="I40" s="107">
        <v>55789</v>
      </c>
      <c r="J40" s="107">
        <v>99346.4</v>
      </c>
      <c r="K40" s="107">
        <v>901354</v>
      </c>
    </row>
    <row r="41" spans="1:11" s="84" customFormat="1" ht="22.5" customHeight="1">
      <c r="A41" s="92" t="s">
        <v>57</v>
      </c>
      <c r="B41" s="91">
        <v>306</v>
      </c>
      <c r="C41" s="91" t="s">
        <v>34</v>
      </c>
      <c r="D41" s="107">
        <v>61182</v>
      </c>
      <c r="E41" s="107">
        <v>92892.4</v>
      </c>
      <c r="F41" s="107">
        <v>58126.2</v>
      </c>
      <c r="G41" s="107">
        <v>72313</v>
      </c>
      <c r="H41" s="107">
        <v>47229.5</v>
      </c>
      <c r="I41" s="107">
        <v>52621</v>
      </c>
      <c r="J41" s="107">
        <v>80417.6</v>
      </c>
      <c r="K41" s="107">
        <v>709628</v>
      </c>
    </row>
    <row r="42" spans="1:11" s="84" customFormat="1" ht="22.5" customHeight="1">
      <c r="A42" s="92" t="s">
        <v>58</v>
      </c>
      <c r="B42" s="91">
        <v>307</v>
      </c>
      <c r="C42" s="91" t="s">
        <v>34</v>
      </c>
      <c r="D42" s="107">
        <v>310</v>
      </c>
      <c r="E42" s="107">
        <v>2179.2</v>
      </c>
      <c r="F42" s="107">
        <v>2029.2</v>
      </c>
      <c r="G42" s="107">
        <v>2235</v>
      </c>
      <c r="H42" s="107">
        <v>12241</v>
      </c>
      <c r="I42" s="107">
        <v>111</v>
      </c>
      <c r="J42" s="107">
        <v>4541.8</v>
      </c>
      <c r="K42" s="107">
        <v>22539.2</v>
      </c>
    </row>
    <row r="43" spans="1:11" s="84" customFormat="1" ht="22.5" customHeight="1">
      <c r="A43" s="92" t="s">
        <v>59</v>
      </c>
      <c r="B43" s="91">
        <v>308</v>
      </c>
      <c r="C43" s="91" t="s">
        <v>34</v>
      </c>
      <c r="D43" s="107">
        <v>12462</v>
      </c>
      <c r="E43" s="107">
        <v>25409</v>
      </c>
      <c r="F43" s="107">
        <v>5736</v>
      </c>
      <c r="G43" s="107">
        <v>16264</v>
      </c>
      <c r="H43" s="107">
        <v>64135</v>
      </c>
      <c r="I43" s="107">
        <v>3057</v>
      </c>
      <c r="J43" s="107">
        <v>14387</v>
      </c>
      <c r="K43" s="107">
        <v>169186.8</v>
      </c>
    </row>
    <row r="44" spans="1:11" s="84" customFormat="1" ht="22.5" customHeight="1">
      <c r="A44" s="92" t="s">
        <v>61</v>
      </c>
      <c r="B44" s="91"/>
      <c r="C44" s="91"/>
      <c r="D44" s="107"/>
      <c r="E44" s="107"/>
      <c r="F44" s="107"/>
      <c r="G44" s="107"/>
      <c r="H44" s="107"/>
      <c r="I44" s="107"/>
      <c r="J44" s="107"/>
      <c r="K44" s="107"/>
    </row>
    <row r="45" spans="1:11" s="84" customFormat="1" ht="22.5" customHeight="1">
      <c r="A45" s="92" t="s">
        <v>62</v>
      </c>
      <c r="B45" s="91">
        <v>309</v>
      </c>
      <c r="C45" s="91" t="s">
        <v>46</v>
      </c>
      <c r="D45" s="107">
        <v>10970</v>
      </c>
      <c r="E45" s="107">
        <v>18469</v>
      </c>
      <c r="F45" s="107">
        <v>9738</v>
      </c>
      <c r="G45" s="107">
        <v>13384</v>
      </c>
      <c r="H45" s="107">
        <v>8243</v>
      </c>
      <c r="I45" s="107">
        <v>7506</v>
      </c>
      <c r="J45" s="107">
        <v>15530</v>
      </c>
      <c r="K45" s="107">
        <v>124783</v>
      </c>
    </row>
    <row r="46" spans="1:11" s="84" customFormat="1" ht="22.5" customHeight="1">
      <c r="A46" s="92" t="s">
        <v>57</v>
      </c>
      <c r="B46" s="91">
        <v>310</v>
      </c>
      <c r="C46" s="91" t="s">
        <v>46</v>
      </c>
      <c r="D46" s="107">
        <v>8251</v>
      </c>
      <c r="E46" s="107">
        <v>13035</v>
      </c>
      <c r="F46" s="107">
        <v>7814</v>
      </c>
      <c r="G46" s="107">
        <v>9678</v>
      </c>
      <c r="H46" s="107">
        <v>7312</v>
      </c>
      <c r="I46" s="107">
        <v>7016</v>
      </c>
      <c r="J46" s="107">
        <v>11004</v>
      </c>
      <c r="K46" s="107">
        <v>97001</v>
      </c>
    </row>
    <row r="47" spans="1:11" s="84" customFormat="1" ht="22.5" customHeight="1">
      <c r="A47" s="92" t="s">
        <v>58</v>
      </c>
      <c r="B47" s="91">
        <v>311</v>
      </c>
      <c r="C47" s="91" t="s">
        <v>46</v>
      </c>
      <c r="D47" s="107">
        <v>126</v>
      </c>
      <c r="E47" s="107">
        <v>520</v>
      </c>
      <c r="F47" s="107">
        <v>559</v>
      </c>
      <c r="G47" s="107">
        <v>379</v>
      </c>
      <c r="H47" s="107">
        <v>56</v>
      </c>
      <c r="I47" s="107">
        <v>14</v>
      </c>
      <c r="J47" s="107">
        <v>1268</v>
      </c>
      <c r="K47" s="107">
        <v>4834</v>
      </c>
    </row>
    <row r="48" spans="1:11" s="84" customFormat="1" ht="22.5" customHeight="1">
      <c r="A48" s="92" t="s">
        <v>59</v>
      </c>
      <c r="B48" s="91">
        <v>312</v>
      </c>
      <c r="C48" s="91" t="s">
        <v>46</v>
      </c>
      <c r="D48" s="107">
        <v>2593</v>
      </c>
      <c r="E48" s="107">
        <v>4914</v>
      </c>
      <c r="F48" s="107">
        <v>1365</v>
      </c>
      <c r="G48" s="107">
        <v>3327</v>
      </c>
      <c r="H48" s="107">
        <v>875</v>
      </c>
      <c r="I48" s="107">
        <v>476</v>
      </c>
      <c r="J48" s="107">
        <v>3258</v>
      </c>
      <c r="K48" s="107">
        <v>22948</v>
      </c>
    </row>
    <row r="49" spans="1:11" s="84" customFormat="1" ht="22.5" customHeight="1">
      <c r="A49" s="92" t="s">
        <v>63</v>
      </c>
      <c r="B49" s="91">
        <v>313</v>
      </c>
      <c r="C49" s="91" t="s">
        <v>34</v>
      </c>
      <c r="D49" s="107">
        <v>70994</v>
      </c>
      <c r="E49" s="107">
        <v>118158.4</v>
      </c>
      <c r="F49" s="107">
        <v>130845</v>
      </c>
      <c r="G49" s="107">
        <v>91725.2</v>
      </c>
      <c r="H49" s="107">
        <v>49598.1</v>
      </c>
      <c r="I49" s="107">
        <v>53720</v>
      </c>
      <c r="J49" s="107">
        <v>98619.6</v>
      </c>
      <c r="K49" s="107">
        <v>853984.9</v>
      </c>
    </row>
    <row r="50" spans="1:11" s="84" customFormat="1" ht="22.5" customHeight="1">
      <c r="A50" s="92" t="s">
        <v>57</v>
      </c>
      <c r="B50" s="91">
        <v>314</v>
      </c>
      <c r="C50" s="91" t="s">
        <v>34</v>
      </c>
      <c r="D50" s="107">
        <v>59223</v>
      </c>
      <c r="E50" s="107">
        <v>91534.5</v>
      </c>
      <c r="F50" s="107">
        <v>55974</v>
      </c>
      <c r="G50" s="107">
        <v>72663.3</v>
      </c>
      <c r="H50" s="107">
        <v>45192.4</v>
      </c>
      <c r="I50" s="107">
        <v>50663</v>
      </c>
      <c r="J50" s="107">
        <v>79866.9</v>
      </c>
      <c r="K50" s="107">
        <v>693138.5</v>
      </c>
    </row>
    <row r="51" spans="1:11" s="84" customFormat="1" ht="22.5" customHeight="1">
      <c r="A51" s="92" t="s">
        <v>58</v>
      </c>
      <c r="B51" s="91">
        <v>315</v>
      </c>
      <c r="C51" s="91" t="s">
        <v>34</v>
      </c>
      <c r="D51" s="107">
        <v>293</v>
      </c>
      <c r="E51" s="107">
        <v>2179.2</v>
      </c>
      <c r="F51" s="107">
        <v>20057</v>
      </c>
      <c r="G51" s="107">
        <v>2550.3</v>
      </c>
      <c r="H51" s="107">
        <v>2246</v>
      </c>
      <c r="I51" s="107">
        <v>111</v>
      </c>
      <c r="J51" s="107">
        <v>4541.8</v>
      </c>
      <c r="K51" s="107">
        <v>18028.9</v>
      </c>
    </row>
    <row r="52" spans="1:11" s="84" customFormat="1" ht="22.5" customHeight="1">
      <c r="A52" s="92" t="s">
        <v>59</v>
      </c>
      <c r="B52" s="91">
        <v>316</v>
      </c>
      <c r="C52" s="91" t="s">
        <v>34</v>
      </c>
      <c r="D52" s="107">
        <v>11478</v>
      </c>
      <c r="E52" s="107">
        <v>24444.7</v>
      </c>
      <c r="F52" s="107">
        <v>54814</v>
      </c>
      <c r="G52" s="107">
        <v>16511.6</v>
      </c>
      <c r="H52" s="107">
        <v>41811</v>
      </c>
      <c r="I52" s="107">
        <v>2946</v>
      </c>
      <c r="J52" s="107">
        <v>14210.9</v>
      </c>
      <c r="K52" s="107">
        <v>142817.5</v>
      </c>
    </row>
    <row r="53" spans="1:11" s="84" customFormat="1" ht="22.5" customHeight="1">
      <c r="A53" s="114" t="s">
        <v>64</v>
      </c>
      <c r="B53" s="114"/>
      <c r="C53" s="114"/>
      <c r="D53" s="107"/>
      <c r="E53" s="107"/>
      <c r="F53" s="107"/>
      <c r="G53" s="107"/>
      <c r="H53" s="107"/>
      <c r="I53" s="107"/>
      <c r="J53" s="107"/>
      <c r="K53" s="107"/>
    </row>
    <row r="54" spans="1:11" s="84" customFormat="1" ht="22.5" customHeight="1">
      <c r="A54" s="92" t="s">
        <v>65</v>
      </c>
      <c r="B54" s="91">
        <v>401</v>
      </c>
      <c r="C54" s="91" t="s">
        <v>34</v>
      </c>
      <c r="D54" s="107">
        <v>522293</v>
      </c>
      <c r="E54" s="107">
        <v>1182441</v>
      </c>
      <c r="F54" s="107">
        <v>6212150</v>
      </c>
      <c r="G54" s="107">
        <v>709755</v>
      </c>
      <c r="H54" s="107">
        <v>458655</v>
      </c>
      <c r="I54" s="107">
        <v>553713</v>
      </c>
      <c r="J54" s="107">
        <v>673208</v>
      </c>
      <c r="K54" s="107">
        <v>4667312</v>
      </c>
    </row>
    <row r="55" spans="1:11" s="84" customFormat="1" ht="22.5" customHeight="1">
      <c r="A55" s="92" t="s">
        <v>66</v>
      </c>
      <c r="B55" s="91"/>
      <c r="C55" s="91"/>
      <c r="D55" s="107"/>
      <c r="E55" s="107"/>
      <c r="F55" s="107"/>
      <c r="G55" s="107"/>
      <c r="H55" s="107"/>
      <c r="I55" s="107"/>
      <c r="J55" s="107"/>
      <c r="K55" s="107"/>
    </row>
    <row r="56" spans="1:11" s="84" customFormat="1" ht="22.5" customHeight="1">
      <c r="A56" s="93" t="s">
        <v>67</v>
      </c>
      <c r="B56" s="91">
        <v>403</v>
      </c>
      <c r="C56" s="91" t="s">
        <v>34</v>
      </c>
      <c r="D56" s="107">
        <v>161741</v>
      </c>
      <c r="E56" s="107">
        <v>350848</v>
      </c>
      <c r="F56" s="107">
        <v>42159</v>
      </c>
      <c r="G56" s="107">
        <v>544915</v>
      </c>
      <c r="H56" s="107">
        <v>346897</v>
      </c>
      <c r="I56" s="107">
        <v>68475</v>
      </c>
      <c r="J56" s="107">
        <v>382876</v>
      </c>
      <c r="K56" s="107">
        <v>1660854</v>
      </c>
    </row>
    <row r="57" spans="1:11" s="84" customFormat="1" ht="22.5" customHeight="1">
      <c r="A57" s="92" t="s">
        <v>68</v>
      </c>
      <c r="B57" s="91">
        <v>404</v>
      </c>
      <c r="C57" s="91" t="s">
        <v>34</v>
      </c>
      <c r="D57" s="107">
        <v>103105</v>
      </c>
      <c r="E57" s="107">
        <v>319637</v>
      </c>
      <c r="F57" s="107">
        <v>1863</v>
      </c>
      <c r="G57" s="107">
        <v>164840</v>
      </c>
      <c r="H57" s="107">
        <v>3412</v>
      </c>
      <c r="I57" s="107">
        <v>0</v>
      </c>
      <c r="J57" s="107">
        <v>117237</v>
      </c>
      <c r="K57" s="107">
        <v>740327</v>
      </c>
    </row>
    <row r="58" spans="1:11" s="84" customFormat="1" ht="22.5" customHeight="1">
      <c r="A58" s="92" t="s">
        <v>69</v>
      </c>
      <c r="B58" s="91"/>
      <c r="C58" s="91"/>
      <c r="D58" s="107"/>
      <c r="E58" s="107"/>
      <c r="F58" s="107"/>
      <c r="G58" s="107"/>
      <c r="H58" s="107"/>
      <c r="I58" s="107"/>
      <c r="J58" s="107"/>
      <c r="K58" s="107"/>
    </row>
    <row r="59" spans="1:11" s="84" customFormat="1" ht="22.5" customHeight="1">
      <c r="A59" s="92" t="s">
        <v>70</v>
      </c>
      <c r="B59" s="91">
        <v>406</v>
      </c>
      <c r="C59" s="91" t="s">
        <v>34</v>
      </c>
      <c r="D59" s="107">
        <v>484660</v>
      </c>
      <c r="E59" s="107">
        <v>271299</v>
      </c>
      <c r="F59" s="107">
        <v>321050</v>
      </c>
      <c r="G59" s="107">
        <v>259000</v>
      </c>
      <c r="H59" s="107">
        <v>46753</v>
      </c>
      <c r="I59" s="107">
        <v>18557</v>
      </c>
      <c r="J59" s="107">
        <v>71072</v>
      </c>
      <c r="K59" s="107">
        <v>289841</v>
      </c>
    </row>
    <row r="60" spans="1:11" s="84" customFormat="1" ht="22.5" customHeight="1">
      <c r="A60" s="92" t="s">
        <v>71</v>
      </c>
      <c r="B60" s="91">
        <v>407</v>
      </c>
      <c r="C60" s="91" t="s">
        <v>34</v>
      </c>
      <c r="D60" s="107">
        <v>21530</v>
      </c>
      <c r="E60" s="107">
        <v>106799</v>
      </c>
      <c r="F60" s="107">
        <v>0</v>
      </c>
      <c r="G60" s="107">
        <v>345600</v>
      </c>
      <c r="H60" s="107">
        <v>3107</v>
      </c>
      <c r="I60" s="107">
        <v>8749</v>
      </c>
      <c r="J60" s="107">
        <v>44738</v>
      </c>
      <c r="K60" s="107">
        <v>803403</v>
      </c>
    </row>
    <row r="61" spans="1:11" s="84" customFormat="1" ht="22.5" customHeight="1">
      <c r="A61" s="92" t="s">
        <v>72</v>
      </c>
      <c r="B61" s="91">
        <v>409</v>
      </c>
      <c r="C61" s="91" t="s">
        <v>34</v>
      </c>
      <c r="D61" s="107">
        <v>361677</v>
      </c>
      <c r="E61" s="107">
        <v>621362</v>
      </c>
      <c r="F61" s="107">
        <v>559125</v>
      </c>
      <c r="G61" s="107">
        <v>315261</v>
      </c>
      <c r="H61" s="107">
        <v>347100</v>
      </c>
      <c r="I61" s="107">
        <v>218950</v>
      </c>
      <c r="J61" s="107">
        <v>329410</v>
      </c>
      <c r="K61" s="107">
        <v>3235978</v>
      </c>
    </row>
    <row r="62" spans="1:11" s="84" customFormat="1" ht="22.5" customHeight="1">
      <c r="A62" s="114" t="s">
        <v>73</v>
      </c>
      <c r="B62" s="114"/>
      <c r="C62" s="114"/>
      <c r="D62" s="107"/>
      <c r="E62" s="107"/>
      <c r="F62" s="107"/>
      <c r="G62" s="107"/>
      <c r="H62" s="107"/>
      <c r="I62" s="107"/>
      <c r="J62" s="107"/>
      <c r="K62" s="107"/>
    </row>
    <row r="63" spans="1:11" s="84" customFormat="1" ht="22.5" customHeight="1">
      <c r="A63" s="92" t="s">
        <v>74</v>
      </c>
      <c r="B63" s="91">
        <v>501</v>
      </c>
      <c r="C63" s="91" t="s">
        <v>34</v>
      </c>
      <c r="D63" s="107">
        <v>30491</v>
      </c>
      <c r="E63" s="107">
        <v>71275</v>
      </c>
      <c r="F63" s="107">
        <v>29383</v>
      </c>
      <c r="G63" s="107">
        <v>42471</v>
      </c>
      <c r="H63" s="107">
        <v>22607</v>
      </c>
      <c r="I63" s="107">
        <v>26738</v>
      </c>
      <c r="J63" s="107">
        <v>29011</v>
      </c>
      <c r="K63" s="107">
        <v>1076430</v>
      </c>
    </row>
    <row r="64" spans="1:11" s="84" customFormat="1" ht="22.5" customHeight="1">
      <c r="A64" s="92" t="s">
        <v>75</v>
      </c>
      <c r="B64" s="91">
        <v>502</v>
      </c>
      <c r="C64" s="91" t="s">
        <v>34</v>
      </c>
      <c r="D64" s="107">
        <v>14535</v>
      </c>
      <c r="E64" s="107">
        <v>50237</v>
      </c>
      <c r="F64" s="107">
        <v>20119</v>
      </c>
      <c r="G64" s="107">
        <v>485573</v>
      </c>
      <c r="H64" s="107">
        <v>14624</v>
      </c>
      <c r="I64" s="107">
        <v>18577</v>
      </c>
      <c r="J64" s="107">
        <v>19567</v>
      </c>
      <c r="K64" s="107">
        <v>858019</v>
      </c>
    </row>
    <row r="65" spans="1:247" s="95" customFormat="1" ht="22.5" customHeight="1">
      <c r="A65" s="92" t="s">
        <v>76</v>
      </c>
      <c r="B65" s="94">
        <v>503</v>
      </c>
      <c r="C65" s="94" t="s">
        <v>34</v>
      </c>
      <c r="D65" s="107">
        <v>6023</v>
      </c>
      <c r="E65" s="107">
        <v>15724</v>
      </c>
      <c r="F65" s="107">
        <v>7120</v>
      </c>
      <c r="G65" s="107">
        <v>8797</v>
      </c>
      <c r="H65" s="107">
        <v>2064</v>
      </c>
      <c r="I65" s="107">
        <v>8892</v>
      </c>
      <c r="J65" s="107">
        <v>7286</v>
      </c>
      <c r="K65" s="107">
        <v>71970</v>
      </c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6"/>
      <c r="Z65" s="96"/>
      <c r="AA65" s="96"/>
      <c r="AB65" s="96"/>
      <c r="AC65" s="96"/>
      <c r="AD65" s="96"/>
      <c r="AE65" s="96"/>
      <c r="AF65" s="96"/>
      <c r="AG65" s="96"/>
      <c r="AH65" s="96"/>
      <c r="AI65" s="96"/>
      <c r="AJ65" s="96"/>
      <c r="AK65" s="96"/>
      <c r="AL65" s="96"/>
      <c r="AM65" s="96"/>
      <c r="AN65" s="96"/>
      <c r="AO65" s="96"/>
      <c r="AP65" s="96"/>
      <c r="AQ65" s="96"/>
      <c r="AR65" s="96"/>
      <c r="AS65" s="96"/>
      <c r="AT65" s="96"/>
      <c r="AU65" s="96"/>
      <c r="AV65" s="96"/>
      <c r="AW65" s="96"/>
      <c r="AX65" s="96"/>
      <c r="AY65" s="96"/>
      <c r="AZ65" s="96"/>
      <c r="BA65" s="96"/>
      <c r="BB65" s="96"/>
      <c r="BC65" s="96"/>
      <c r="BD65" s="96"/>
      <c r="BE65" s="96"/>
      <c r="BF65" s="96"/>
      <c r="BG65" s="96"/>
      <c r="BH65" s="96"/>
      <c r="BI65" s="96"/>
      <c r="BJ65" s="96"/>
      <c r="BK65" s="96"/>
      <c r="BL65" s="96"/>
      <c r="BM65" s="96"/>
      <c r="BN65" s="96"/>
      <c r="BO65" s="96"/>
      <c r="BP65" s="96"/>
      <c r="BQ65" s="96"/>
      <c r="BR65" s="96"/>
      <c r="BS65" s="96"/>
      <c r="BT65" s="96"/>
      <c r="BU65" s="96"/>
      <c r="BV65" s="96"/>
      <c r="BW65" s="96"/>
      <c r="BX65" s="96"/>
      <c r="BY65" s="96"/>
      <c r="BZ65" s="96"/>
      <c r="CA65" s="96"/>
      <c r="CB65" s="96"/>
      <c r="CC65" s="96"/>
      <c r="CD65" s="96"/>
      <c r="CE65" s="96"/>
      <c r="CF65" s="96"/>
      <c r="CG65" s="96"/>
      <c r="CH65" s="96"/>
      <c r="CI65" s="96"/>
      <c r="CJ65" s="96"/>
      <c r="CK65" s="96"/>
      <c r="CL65" s="96"/>
      <c r="CM65" s="96"/>
      <c r="CN65" s="96"/>
      <c r="CO65" s="96"/>
      <c r="CP65" s="96"/>
      <c r="CQ65" s="96"/>
      <c r="CR65" s="96"/>
      <c r="CS65" s="96"/>
      <c r="CT65" s="96"/>
      <c r="CU65" s="96"/>
      <c r="CV65" s="96"/>
      <c r="CW65" s="96"/>
      <c r="CX65" s="96"/>
      <c r="CY65" s="96"/>
      <c r="CZ65" s="96"/>
      <c r="DA65" s="96"/>
      <c r="DB65" s="96"/>
      <c r="DC65" s="96"/>
      <c r="DD65" s="96"/>
      <c r="DE65" s="96"/>
      <c r="DF65" s="96"/>
      <c r="DG65" s="96"/>
      <c r="DH65" s="96"/>
      <c r="DI65" s="96"/>
      <c r="DJ65" s="96"/>
      <c r="DK65" s="96"/>
      <c r="DL65" s="96"/>
      <c r="DM65" s="96"/>
      <c r="DN65" s="96"/>
      <c r="DO65" s="96"/>
      <c r="DP65" s="96"/>
      <c r="DQ65" s="96"/>
      <c r="DR65" s="96"/>
      <c r="DS65" s="96"/>
      <c r="DT65" s="96"/>
      <c r="DU65" s="96"/>
      <c r="DV65" s="96"/>
      <c r="DW65" s="96"/>
      <c r="DX65" s="96"/>
      <c r="DY65" s="96"/>
      <c r="DZ65" s="96"/>
      <c r="EA65" s="96"/>
      <c r="EB65" s="96"/>
      <c r="EC65" s="96"/>
      <c r="ED65" s="96"/>
      <c r="EE65" s="96"/>
      <c r="EF65" s="96"/>
      <c r="EG65" s="96"/>
      <c r="EH65" s="96"/>
      <c r="EI65" s="96"/>
      <c r="EJ65" s="96"/>
      <c r="EK65" s="96"/>
      <c r="EL65" s="96"/>
      <c r="EM65" s="96"/>
      <c r="EN65" s="96"/>
      <c r="EO65" s="96"/>
      <c r="EP65" s="96"/>
      <c r="EQ65" s="96"/>
      <c r="ER65" s="96"/>
      <c r="ES65" s="96"/>
      <c r="ET65" s="96"/>
      <c r="EU65" s="96"/>
      <c r="EV65" s="96"/>
      <c r="EW65" s="96"/>
      <c r="EX65" s="96"/>
      <c r="EY65" s="96"/>
      <c r="EZ65" s="96"/>
      <c r="FA65" s="96"/>
      <c r="FB65" s="96"/>
      <c r="FC65" s="96"/>
      <c r="FD65" s="96"/>
      <c r="FE65" s="96"/>
      <c r="FF65" s="96"/>
      <c r="FG65" s="96"/>
      <c r="FH65" s="96"/>
      <c r="FI65" s="96"/>
      <c r="FJ65" s="96"/>
      <c r="FK65" s="96"/>
      <c r="FL65" s="96"/>
      <c r="FM65" s="96"/>
      <c r="FN65" s="96"/>
      <c r="FO65" s="96"/>
      <c r="FP65" s="96"/>
      <c r="FQ65" s="96"/>
      <c r="FR65" s="96"/>
      <c r="FS65" s="96"/>
      <c r="FT65" s="96"/>
      <c r="FU65" s="96"/>
      <c r="FV65" s="96"/>
      <c r="FW65" s="96"/>
      <c r="FX65" s="96"/>
      <c r="FY65" s="96"/>
      <c r="FZ65" s="96"/>
      <c r="GA65" s="96"/>
      <c r="GB65" s="96"/>
      <c r="GC65" s="96"/>
      <c r="GD65" s="96"/>
      <c r="GE65" s="96"/>
      <c r="GF65" s="96"/>
      <c r="GG65" s="96"/>
      <c r="GH65" s="96"/>
      <c r="GI65" s="96"/>
      <c r="GJ65" s="96"/>
      <c r="GK65" s="96"/>
      <c r="GL65" s="96"/>
      <c r="GM65" s="96"/>
      <c r="GN65" s="96"/>
      <c r="GO65" s="96"/>
      <c r="GP65" s="96"/>
      <c r="GQ65" s="96"/>
      <c r="GR65" s="96"/>
      <c r="GS65" s="96"/>
      <c r="GT65" s="96"/>
      <c r="GU65" s="96"/>
      <c r="GV65" s="96"/>
      <c r="GW65" s="96"/>
      <c r="GX65" s="96"/>
      <c r="GY65" s="96"/>
      <c r="GZ65" s="96"/>
      <c r="HA65" s="96"/>
      <c r="HB65" s="96"/>
      <c r="HC65" s="96"/>
      <c r="HD65" s="96"/>
      <c r="HE65" s="96"/>
      <c r="HF65" s="96"/>
      <c r="HG65" s="96"/>
      <c r="HH65" s="96"/>
      <c r="HI65" s="96"/>
      <c r="HJ65" s="96"/>
      <c r="HK65" s="96"/>
      <c r="HL65" s="96"/>
      <c r="HM65" s="96"/>
      <c r="HN65" s="96"/>
      <c r="HO65" s="96"/>
      <c r="HP65" s="96"/>
      <c r="HQ65" s="96"/>
      <c r="HR65" s="96"/>
      <c r="HS65" s="96"/>
      <c r="HT65" s="96"/>
      <c r="HU65" s="96"/>
      <c r="HV65" s="96"/>
      <c r="HW65" s="96"/>
      <c r="HX65" s="96"/>
      <c r="HY65" s="96"/>
      <c r="HZ65" s="96"/>
      <c r="IA65" s="96"/>
      <c r="IB65" s="96"/>
      <c r="IC65" s="96"/>
      <c r="ID65" s="96"/>
      <c r="IE65" s="96"/>
      <c r="IF65" s="96"/>
      <c r="IG65" s="96"/>
      <c r="IH65" s="96"/>
      <c r="II65" s="96"/>
      <c r="IJ65" s="96"/>
      <c r="IK65" s="96"/>
      <c r="IL65" s="96"/>
      <c r="IM65" s="96"/>
    </row>
    <row r="66" spans="1:247" s="95" customFormat="1" ht="22.5" customHeight="1">
      <c r="A66" s="92" t="s">
        <v>77</v>
      </c>
      <c r="B66" s="94">
        <v>504</v>
      </c>
      <c r="C66" s="94" t="s">
        <v>34</v>
      </c>
      <c r="D66" s="107">
        <v>7</v>
      </c>
      <c r="E66" s="107">
        <v>1007</v>
      </c>
      <c r="F66" s="107">
        <v>11411</v>
      </c>
      <c r="G66" s="107">
        <v>45</v>
      </c>
      <c r="H66" s="107">
        <v>4102</v>
      </c>
      <c r="I66" s="107">
        <v>140</v>
      </c>
      <c r="J66" s="107">
        <v>5</v>
      </c>
      <c r="K66" s="107">
        <v>1563</v>
      </c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6"/>
      <c r="Z66" s="96"/>
      <c r="AA66" s="96"/>
      <c r="AB66" s="96"/>
      <c r="AC66" s="96"/>
      <c r="AD66" s="96"/>
      <c r="AE66" s="96"/>
      <c r="AF66" s="96"/>
      <c r="AG66" s="96"/>
      <c r="AH66" s="96"/>
      <c r="AI66" s="96"/>
      <c r="AJ66" s="96"/>
      <c r="AK66" s="96"/>
      <c r="AL66" s="96"/>
      <c r="AM66" s="96"/>
      <c r="AN66" s="96"/>
      <c r="AO66" s="96"/>
      <c r="AP66" s="96"/>
      <c r="AQ66" s="96"/>
      <c r="AR66" s="96"/>
      <c r="AS66" s="96"/>
      <c r="AT66" s="96"/>
      <c r="AU66" s="96"/>
      <c r="AV66" s="96"/>
      <c r="AW66" s="96"/>
      <c r="AX66" s="96"/>
      <c r="AY66" s="96"/>
      <c r="AZ66" s="96"/>
      <c r="BA66" s="96"/>
      <c r="BB66" s="96"/>
      <c r="BC66" s="96"/>
      <c r="BD66" s="96"/>
      <c r="BE66" s="96"/>
      <c r="BF66" s="96"/>
      <c r="BG66" s="96"/>
      <c r="BH66" s="96"/>
      <c r="BI66" s="96"/>
      <c r="BJ66" s="96"/>
      <c r="BK66" s="96"/>
      <c r="BL66" s="96"/>
      <c r="BM66" s="96"/>
      <c r="BN66" s="96"/>
      <c r="BO66" s="96"/>
      <c r="BP66" s="96"/>
      <c r="BQ66" s="96"/>
      <c r="BR66" s="96"/>
      <c r="BS66" s="96"/>
      <c r="BT66" s="96"/>
      <c r="BU66" s="96"/>
      <c r="BV66" s="96"/>
      <c r="BW66" s="96"/>
      <c r="BX66" s="96"/>
      <c r="BY66" s="96"/>
      <c r="BZ66" s="96"/>
      <c r="CA66" s="96"/>
      <c r="CB66" s="96"/>
      <c r="CC66" s="96"/>
      <c r="CD66" s="96"/>
      <c r="CE66" s="96"/>
      <c r="CF66" s="96"/>
      <c r="CG66" s="96"/>
      <c r="CH66" s="96"/>
      <c r="CI66" s="96"/>
      <c r="CJ66" s="96"/>
      <c r="CK66" s="96"/>
      <c r="CL66" s="96"/>
      <c r="CM66" s="96"/>
      <c r="CN66" s="96"/>
      <c r="CO66" s="96"/>
      <c r="CP66" s="96"/>
      <c r="CQ66" s="96"/>
      <c r="CR66" s="96"/>
      <c r="CS66" s="96"/>
      <c r="CT66" s="96"/>
      <c r="CU66" s="96"/>
      <c r="CV66" s="96"/>
      <c r="CW66" s="96"/>
      <c r="CX66" s="96"/>
      <c r="CY66" s="96"/>
      <c r="CZ66" s="96"/>
      <c r="DA66" s="96"/>
      <c r="DB66" s="96"/>
      <c r="DC66" s="96"/>
      <c r="DD66" s="96"/>
      <c r="DE66" s="96"/>
      <c r="DF66" s="96"/>
      <c r="DG66" s="96"/>
      <c r="DH66" s="96"/>
      <c r="DI66" s="96"/>
      <c r="DJ66" s="96"/>
      <c r="DK66" s="96"/>
      <c r="DL66" s="96"/>
      <c r="DM66" s="96"/>
      <c r="DN66" s="96"/>
      <c r="DO66" s="96"/>
      <c r="DP66" s="96"/>
      <c r="DQ66" s="96"/>
      <c r="DR66" s="96"/>
      <c r="DS66" s="96"/>
      <c r="DT66" s="96"/>
      <c r="DU66" s="96"/>
      <c r="DV66" s="96"/>
      <c r="DW66" s="96"/>
      <c r="DX66" s="96"/>
      <c r="DY66" s="96"/>
      <c r="DZ66" s="96"/>
      <c r="EA66" s="96"/>
      <c r="EB66" s="96"/>
      <c r="EC66" s="96"/>
      <c r="ED66" s="96"/>
      <c r="EE66" s="96"/>
      <c r="EF66" s="96"/>
      <c r="EG66" s="96"/>
      <c r="EH66" s="96"/>
      <c r="EI66" s="96"/>
      <c r="EJ66" s="96"/>
      <c r="EK66" s="96"/>
      <c r="EL66" s="96"/>
      <c r="EM66" s="96"/>
      <c r="EN66" s="96"/>
      <c r="EO66" s="96"/>
      <c r="EP66" s="96"/>
      <c r="EQ66" s="96"/>
      <c r="ER66" s="96"/>
      <c r="ES66" s="96"/>
      <c r="ET66" s="96"/>
      <c r="EU66" s="96"/>
      <c r="EV66" s="96"/>
      <c r="EW66" s="96"/>
      <c r="EX66" s="96"/>
      <c r="EY66" s="96"/>
      <c r="EZ66" s="96"/>
      <c r="FA66" s="96"/>
      <c r="FB66" s="96"/>
      <c r="FC66" s="96"/>
      <c r="FD66" s="96"/>
      <c r="FE66" s="96"/>
      <c r="FF66" s="96"/>
      <c r="FG66" s="96"/>
      <c r="FH66" s="96"/>
      <c r="FI66" s="96"/>
      <c r="FJ66" s="96"/>
      <c r="FK66" s="96"/>
      <c r="FL66" s="96"/>
      <c r="FM66" s="96"/>
      <c r="FN66" s="96"/>
      <c r="FO66" s="96"/>
      <c r="FP66" s="96"/>
      <c r="FQ66" s="96"/>
      <c r="FR66" s="96"/>
      <c r="FS66" s="96"/>
      <c r="FT66" s="96"/>
      <c r="FU66" s="96"/>
      <c r="FV66" s="96"/>
      <c r="FW66" s="96"/>
      <c r="FX66" s="96"/>
      <c r="FY66" s="96"/>
      <c r="FZ66" s="96"/>
      <c r="GA66" s="96"/>
      <c r="GB66" s="96"/>
      <c r="GC66" s="96"/>
      <c r="GD66" s="96"/>
      <c r="GE66" s="96"/>
      <c r="GF66" s="96"/>
      <c r="GG66" s="96"/>
      <c r="GH66" s="96"/>
      <c r="GI66" s="96"/>
      <c r="GJ66" s="96"/>
      <c r="GK66" s="96"/>
      <c r="GL66" s="96"/>
      <c r="GM66" s="96"/>
      <c r="GN66" s="96"/>
      <c r="GO66" s="96"/>
      <c r="GP66" s="96"/>
      <c r="GQ66" s="96"/>
      <c r="GR66" s="96"/>
      <c r="GS66" s="96"/>
      <c r="GT66" s="96"/>
      <c r="GU66" s="96"/>
      <c r="GV66" s="96"/>
      <c r="GW66" s="96"/>
      <c r="GX66" s="96"/>
      <c r="GY66" s="96"/>
      <c r="GZ66" s="96"/>
      <c r="HA66" s="96"/>
      <c r="HB66" s="96"/>
      <c r="HC66" s="96"/>
      <c r="HD66" s="96"/>
      <c r="HE66" s="96"/>
      <c r="HF66" s="96"/>
      <c r="HG66" s="96"/>
      <c r="HH66" s="96"/>
      <c r="HI66" s="96"/>
      <c r="HJ66" s="96"/>
      <c r="HK66" s="96"/>
      <c r="HL66" s="96"/>
      <c r="HM66" s="96"/>
      <c r="HN66" s="96"/>
      <c r="HO66" s="96"/>
      <c r="HP66" s="96"/>
      <c r="HQ66" s="96"/>
      <c r="HR66" s="96"/>
      <c r="HS66" s="96"/>
      <c r="HT66" s="96"/>
      <c r="HU66" s="96"/>
      <c r="HV66" s="96"/>
      <c r="HW66" s="96"/>
      <c r="HX66" s="96"/>
      <c r="HY66" s="96"/>
      <c r="HZ66" s="96"/>
      <c r="IA66" s="96"/>
      <c r="IB66" s="96"/>
      <c r="IC66" s="96"/>
      <c r="ID66" s="96"/>
      <c r="IE66" s="96"/>
      <c r="IF66" s="96"/>
      <c r="IG66" s="96"/>
      <c r="IH66" s="96"/>
      <c r="II66" s="96"/>
      <c r="IJ66" s="96"/>
      <c r="IK66" s="96"/>
      <c r="IL66" s="96"/>
      <c r="IM66" s="96"/>
    </row>
    <row r="67" spans="1:17" s="84" customFormat="1" ht="22.5" customHeight="1">
      <c r="A67" s="92" t="s">
        <v>78</v>
      </c>
      <c r="B67" s="94">
        <v>505</v>
      </c>
      <c r="C67" s="94" t="s">
        <v>34</v>
      </c>
      <c r="D67" s="107">
        <v>1189</v>
      </c>
      <c r="E67" s="107">
        <v>4293</v>
      </c>
      <c r="F67" s="107">
        <v>672</v>
      </c>
      <c r="G67" s="107">
        <v>1425</v>
      </c>
      <c r="H67" s="107">
        <v>789</v>
      </c>
      <c r="I67" s="107">
        <v>1018</v>
      </c>
      <c r="J67" s="107">
        <v>2088</v>
      </c>
      <c r="K67" s="107">
        <v>28474</v>
      </c>
      <c r="L67" s="96"/>
      <c r="M67" s="96"/>
      <c r="N67" s="96"/>
      <c r="O67" s="96"/>
      <c r="P67" s="96"/>
      <c r="Q67" s="96"/>
    </row>
    <row r="68" spans="1:11" s="84" customFormat="1" ht="22.5" customHeight="1">
      <c r="A68" s="92" t="s">
        <v>79</v>
      </c>
      <c r="B68" s="94">
        <v>506</v>
      </c>
      <c r="C68" s="91" t="s">
        <v>34</v>
      </c>
      <c r="D68" s="107">
        <v>1223</v>
      </c>
      <c r="E68" s="107">
        <v>1382</v>
      </c>
      <c r="F68" s="107">
        <v>916</v>
      </c>
      <c r="G68" s="107">
        <v>869</v>
      </c>
      <c r="H68" s="107">
        <v>375</v>
      </c>
      <c r="I68" s="107">
        <v>771</v>
      </c>
      <c r="J68" s="107">
        <v>1127</v>
      </c>
      <c r="K68" s="107">
        <v>10959</v>
      </c>
    </row>
    <row r="69" spans="1:11" s="84" customFormat="1" ht="22.5" customHeight="1">
      <c r="A69" s="92" t="s">
        <v>80</v>
      </c>
      <c r="B69" s="91">
        <v>507</v>
      </c>
      <c r="C69" s="91" t="s">
        <v>34</v>
      </c>
      <c r="D69" s="107">
        <v>249045</v>
      </c>
      <c r="E69" s="107">
        <v>354780</v>
      </c>
      <c r="F69" s="107">
        <v>232217</v>
      </c>
      <c r="G69" s="107">
        <v>254004</v>
      </c>
      <c r="H69" s="107">
        <v>247816</v>
      </c>
      <c r="I69" s="107">
        <v>226843</v>
      </c>
      <c r="J69" s="107">
        <v>282600</v>
      </c>
      <c r="K69" s="107">
        <v>2986880</v>
      </c>
    </row>
    <row r="70" spans="1:11" s="84" customFormat="1" ht="22.5" customHeight="1">
      <c r="A70" s="92" t="s">
        <v>81</v>
      </c>
      <c r="B70" s="91">
        <v>508</v>
      </c>
      <c r="C70" s="91" t="s">
        <v>34</v>
      </c>
      <c r="D70" s="107">
        <v>49554</v>
      </c>
      <c r="E70" s="107">
        <v>28130</v>
      </c>
      <c r="F70" s="107">
        <v>22975</v>
      </c>
      <c r="G70" s="107">
        <v>31384</v>
      </c>
      <c r="H70" s="107">
        <v>26789</v>
      </c>
      <c r="I70" s="107">
        <v>32171</v>
      </c>
      <c r="J70" s="107">
        <v>26183</v>
      </c>
      <c r="K70" s="107">
        <v>364625</v>
      </c>
    </row>
    <row r="71" spans="1:11" s="84" customFormat="1" ht="22.5" customHeight="1">
      <c r="A71" s="92" t="s">
        <v>82</v>
      </c>
      <c r="B71" s="91">
        <v>509</v>
      </c>
      <c r="C71" s="91" t="s">
        <v>34</v>
      </c>
      <c r="D71" s="107">
        <v>44575</v>
      </c>
      <c r="E71" s="107">
        <v>66700</v>
      </c>
      <c r="F71" s="107">
        <v>36567</v>
      </c>
      <c r="G71" s="107">
        <v>52246</v>
      </c>
      <c r="H71" s="107">
        <v>39741</v>
      </c>
      <c r="I71" s="107">
        <v>41890</v>
      </c>
      <c r="J71" s="107">
        <v>52877</v>
      </c>
      <c r="K71" s="107">
        <v>515799</v>
      </c>
    </row>
    <row r="72" spans="1:11" s="84" customFormat="1" ht="22.5" customHeight="1">
      <c r="A72" s="92" t="s">
        <v>83</v>
      </c>
      <c r="B72" s="91">
        <v>510</v>
      </c>
      <c r="C72" s="91" t="s">
        <v>34</v>
      </c>
      <c r="D72" s="107">
        <v>1032</v>
      </c>
      <c r="E72" s="107">
        <v>3945</v>
      </c>
      <c r="F72" s="107">
        <v>5177</v>
      </c>
      <c r="G72" s="107">
        <v>1150</v>
      </c>
      <c r="H72" s="107">
        <v>536</v>
      </c>
      <c r="I72" s="107">
        <v>721</v>
      </c>
      <c r="J72" s="107">
        <v>1096</v>
      </c>
      <c r="K72" s="107">
        <v>12416</v>
      </c>
    </row>
    <row r="73" spans="1:11" s="96" customFormat="1" ht="22.5" customHeight="1">
      <c r="A73" s="92" t="s">
        <v>84</v>
      </c>
      <c r="B73" s="91">
        <v>511</v>
      </c>
      <c r="C73" s="94" t="s">
        <v>34</v>
      </c>
      <c r="D73" s="107">
        <v>5687</v>
      </c>
      <c r="E73" s="107">
        <v>9292</v>
      </c>
      <c r="F73" s="107">
        <v>5362</v>
      </c>
      <c r="G73" s="107">
        <v>8289</v>
      </c>
      <c r="H73" s="107">
        <v>4867</v>
      </c>
      <c r="I73" s="107">
        <v>5140</v>
      </c>
      <c r="J73" s="107">
        <v>7113</v>
      </c>
      <c r="K73" s="107">
        <v>64454</v>
      </c>
    </row>
    <row r="74" spans="1:11" s="84" customFormat="1" ht="22.5" customHeight="1">
      <c r="A74" s="92" t="s">
        <v>85</v>
      </c>
      <c r="B74" s="94">
        <v>512</v>
      </c>
      <c r="C74" s="91" t="s">
        <v>34</v>
      </c>
      <c r="D74" s="107">
        <v>42046</v>
      </c>
      <c r="E74" s="107">
        <v>47496</v>
      </c>
      <c r="F74" s="107">
        <v>41482</v>
      </c>
      <c r="G74" s="107">
        <v>30528</v>
      </c>
      <c r="H74" s="107">
        <v>29837</v>
      </c>
      <c r="I74" s="107">
        <v>36927</v>
      </c>
      <c r="J74" s="107">
        <v>39831</v>
      </c>
      <c r="K74" s="107">
        <v>382937</v>
      </c>
    </row>
    <row r="75" spans="1:11" s="84" customFormat="1" ht="22.5" customHeight="1">
      <c r="A75" s="92" t="s">
        <v>86</v>
      </c>
      <c r="B75" s="91">
        <v>513</v>
      </c>
      <c r="C75" s="91" t="s">
        <v>34</v>
      </c>
      <c r="D75" s="107">
        <v>26211</v>
      </c>
      <c r="E75" s="107">
        <v>44826</v>
      </c>
      <c r="F75" s="107">
        <v>25010</v>
      </c>
      <c r="G75" s="107">
        <v>26337</v>
      </c>
      <c r="H75" s="107">
        <v>20148</v>
      </c>
      <c r="I75" s="107">
        <v>27219</v>
      </c>
      <c r="J75" s="107">
        <v>28518</v>
      </c>
      <c r="K75" s="107">
        <v>290268</v>
      </c>
    </row>
    <row r="76" spans="1:11" s="84" customFormat="1" ht="22.5" customHeight="1">
      <c r="A76" s="92" t="s">
        <v>87</v>
      </c>
      <c r="B76" s="91">
        <v>514</v>
      </c>
      <c r="C76" s="91" t="s">
        <v>34</v>
      </c>
      <c r="D76" s="107">
        <v>5402</v>
      </c>
      <c r="E76" s="107">
        <v>13025</v>
      </c>
      <c r="F76" s="107">
        <v>5188</v>
      </c>
      <c r="G76" s="107">
        <v>505</v>
      </c>
      <c r="H76" s="107">
        <v>25763</v>
      </c>
      <c r="I76" s="107">
        <v>3770</v>
      </c>
      <c r="J76" s="107">
        <v>12632</v>
      </c>
      <c r="K76" s="107">
        <v>127808</v>
      </c>
    </row>
    <row r="77" spans="1:11" s="84" customFormat="1" ht="22.5" customHeight="1">
      <c r="A77" s="92" t="s">
        <v>88</v>
      </c>
      <c r="B77" s="91">
        <v>515</v>
      </c>
      <c r="C77" s="91" t="s">
        <v>34</v>
      </c>
      <c r="D77" s="107">
        <v>785921.55</v>
      </c>
      <c r="E77" s="107">
        <v>1748706</v>
      </c>
      <c r="F77" s="107">
        <v>611431</v>
      </c>
      <c r="G77" s="107">
        <v>1110727</v>
      </c>
      <c r="H77" s="107">
        <v>687523</v>
      </c>
      <c r="I77" s="107">
        <v>920053</v>
      </c>
      <c r="J77" s="107">
        <v>977200</v>
      </c>
      <c r="K77" s="107">
        <v>11538558</v>
      </c>
    </row>
    <row r="78" spans="1:11" s="84" customFormat="1" ht="22.5" customHeight="1">
      <c r="A78" s="92" t="s">
        <v>89</v>
      </c>
      <c r="B78" s="91">
        <v>516</v>
      </c>
      <c r="C78" s="91" t="s">
        <v>34</v>
      </c>
      <c r="D78" s="107">
        <v>525296.19</v>
      </c>
      <c r="E78" s="107">
        <v>980867</v>
      </c>
      <c r="F78" s="107">
        <v>467049</v>
      </c>
      <c r="G78" s="107">
        <v>878193</v>
      </c>
      <c r="H78" s="107">
        <v>440623</v>
      </c>
      <c r="I78" s="107">
        <v>605830</v>
      </c>
      <c r="J78" s="107">
        <v>686920</v>
      </c>
      <c r="K78" s="107">
        <v>6938159</v>
      </c>
    </row>
    <row r="79" spans="1:11" s="84" customFormat="1" ht="22.5" customHeight="1">
      <c r="A79" s="92" t="s">
        <v>90</v>
      </c>
      <c r="B79" s="91">
        <v>517</v>
      </c>
      <c r="C79" s="91" t="s">
        <v>34</v>
      </c>
      <c r="D79" s="107">
        <v>415660.95</v>
      </c>
      <c r="E79" s="107">
        <v>1100383</v>
      </c>
      <c r="F79" s="107">
        <v>220588</v>
      </c>
      <c r="G79" s="107">
        <v>449172</v>
      </c>
      <c r="H79" s="107">
        <v>278817</v>
      </c>
      <c r="I79" s="107">
        <v>418915</v>
      </c>
      <c r="J79" s="107">
        <v>561567</v>
      </c>
      <c r="K79" s="107">
        <v>6319600</v>
      </c>
    </row>
    <row r="80" spans="1:11" s="84" customFormat="1" ht="22.5" customHeight="1">
      <c r="A80" s="114" t="s">
        <v>91</v>
      </c>
      <c r="B80" s="114"/>
      <c r="C80" s="114"/>
      <c r="D80" s="107"/>
      <c r="E80" s="107"/>
      <c r="F80" s="107"/>
      <c r="G80" s="107"/>
      <c r="H80" s="107"/>
      <c r="I80" s="107"/>
      <c r="J80" s="107"/>
      <c r="K80" s="107"/>
    </row>
    <row r="81" spans="1:11" s="84" customFormat="1" ht="22.5" customHeight="1">
      <c r="A81" s="92" t="s">
        <v>92</v>
      </c>
      <c r="B81" s="91">
        <v>601</v>
      </c>
      <c r="C81" s="91" t="s">
        <v>43</v>
      </c>
      <c r="D81" s="107">
        <v>21988</v>
      </c>
      <c r="E81" s="107">
        <v>22793.27</v>
      </c>
      <c r="F81" s="107">
        <v>18882</v>
      </c>
      <c r="G81" s="107">
        <v>22131</v>
      </c>
      <c r="H81" s="107">
        <v>19276</v>
      </c>
      <c r="I81" s="107">
        <v>20151</v>
      </c>
      <c r="J81" s="107">
        <v>21342</v>
      </c>
      <c r="K81" s="107">
        <v>22728</v>
      </c>
    </row>
    <row r="82" spans="1:11" s="84" customFormat="1" ht="22.5" customHeight="1">
      <c r="A82" s="92" t="s">
        <v>93</v>
      </c>
      <c r="B82" s="91">
        <v>602</v>
      </c>
      <c r="C82" s="91" t="s">
        <v>43</v>
      </c>
      <c r="D82" s="107">
        <v>13678</v>
      </c>
      <c r="E82" s="107">
        <v>13911.35</v>
      </c>
      <c r="F82" s="107">
        <v>14314</v>
      </c>
      <c r="G82" s="107">
        <v>14452</v>
      </c>
      <c r="H82" s="107">
        <v>14749</v>
      </c>
      <c r="I82" s="107">
        <v>11621.82</v>
      </c>
      <c r="J82" s="107">
        <v>17415</v>
      </c>
      <c r="K82" s="107">
        <v>13054</v>
      </c>
    </row>
    <row r="83" spans="1:11" s="84" customFormat="1" ht="22.5" customHeight="1">
      <c r="A83" s="92" t="s">
        <v>94</v>
      </c>
      <c r="B83" s="91">
        <v>603</v>
      </c>
      <c r="C83" s="91" t="s">
        <v>43</v>
      </c>
      <c r="D83" s="107">
        <v>3191</v>
      </c>
      <c r="E83" s="107">
        <v>4292.17</v>
      </c>
      <c r="F83" s="107">
        <v>4872</v>
      </c>
      <c r="G83" s="107">
        <v>4352</v>
      </c>
      <c r="H83" s="107">
        <v>4267</v>
      </c>
      <c r="I83" s="107">
        <v>3893.03</v>
      </c>
      <c r="J83" s="107">
        <v>6258</v>
      </c>
      <c r="K83" s="107">
        <v>3916</v>
      </c>
    </row>
    <row r="84" spans="1:11" s="84" customFormat="1" ht="22.5" customHeight="1">
      <c r="A84" s="92" t="s">
        <v>95</v>
      </c>
      <c r="B84" s="91">
        <v>604</v>
      </c>
      <c r="C84" s="91" t="s">
        <v>43</v>
      </c>
      <c r="D84" s="107">
        <v>892</v>
      </c>
      <c r="E84" s="107">
        <v>463.69</v>
      </c>
      <c r="F84" s="107">
        <v>1111</v>
      </c>
      <c r="G84" s="107">
        <v>1102</v>
      </c>
      <c r="H84" s="107">
        <v>1978</v>
      </c>
      <c r="I84" s="107">
        <v>909.77</v>
      </c>
      <c r="J84" s="107">
        <v>994</v>
      </c>
      <c r="K84" s="107">
        <v>1021</v>
      </c>
    </row>
    <row r="85" spans="1:11" s="84" customFormat="1" ht="22.5" customHeight="1">
      <c r="A85" s="92" t="s">
        <v>96</v>
      </c>
      <c r="B85" s="91">
        <v>605</v>
      </c>
      <c r="C85" s="91" t="s">
        <v>43</v>
      </c>
      <c r="D85" s="107">
        <v>3670</v>
      </c>
      <c r="E85" s="107">
        <v>3489.4</v>
      </c>
      <c r="F85" s="107">
        <v>2510</v>
      </c>
      <c r="G85" s="107">
        <v>3125</v>
      </c>
      <c r="H85" s="107">
        <v>1682</v>
      </c>
      <c r="I85" s="107">
        <v>2371.83</v>
      </c>
      <c r="J85" s="107">
        <v>3104</v>
      </c>
      <c r="K85" s="107">
        <v>2690</v>
      </c>
    </row>
    <row r="86" spans="1:11" s="84" customFormat="1" ht="22.5" customHeight="1">
      <c r="A86" s="92" t="s">
        <v>97</v>
      </c>
      <c r="B86" s="91">
        <v>606</v>
      </c>
      <c r="C86" s="91" t="s">
        <v>43</v>
      </c>
      <c r="D86" s="107">
        <v>777</v>
      </c>
      <c r="E86" s="107">
        <v>392.55</v>
      </c>
      <c r="F86" s="107">
        <v>651</v>
      </c>
      <c r="G86" s="107">
        <v>801</v>
      </c>
      <c r="H86" s="107">
        <v>854</v>
      </c>
      <c r="I86" s="107">
        <v>784.23</v>
      </c>
      <c r="J86" s="107">
        <v>980</v>
      </c>
      <c r="K86" s="107">
        <v>793</v>
      </c>
    </row>
    <row r="87" spans="1:11" s="84" customFormat="1" ht="22.5" customHeight="1">
      <c r="A87" s="92" t="s">
        <v>98</v>
      </c>
      <c r="B87" s="91">
        <v>607</v>
      </c>
      <c r="C87" s="91" t="s">
        <v>43</v>
      </c>
      <c r="D87" s="107">
        <v>1249</v>
      </c>
      <c r="E87" s="107">
        <v>846.21</v>
      </c>
      <c r="F87" s="107">
        <v>1047</v>
      </c>
      <c r="G87" s="107">
        <v>1156</v>
      </c>
      <c r="H87" s="107">
        <v>812</v>
      </c>
      <c r="I87" s="107">
        <v>895.69</v>
      </c>
      <c r="J87" s="107">
        <v>1680</v>
      </c>
      <c r="K87" s="107">
        <v>1545</v>
      </c>
    </row>
    <row r="88" spans="1:11" s="84" customFormat="1" ht="22.5" customHeight="1">
      <c r="A88" s="92" t="s">
        <v>99</v>
      </c>
      <c r="B88" s="91">
        <v>608</v>
      </c>
      <c r="C88" s="91" t="s">
        <v>43</v>
      </c>
      <c r="D88" s="107">
        <v>2902</v>
      </c>
      <c r="E88" s="107">
        <v>2976.26</v>
      </c>
      <c r="F88" s="107">
        <v>2548</v>
      </c>
      <c r="G88" s="107">
        <v>2907</v>
      </c>
      <c r="H88" s="107">
        <v>1983</v>
      </c>
      <c r="I88" s="107">
        <v>2217.99</v>
      </c>
      <c r="J88" s="107">
        <v>2676</v>
      </c>
      <c r="K88" s="107">
        <v>2064</v>
      </c>
    </row>
    <row r="89" spans="1:11" s="84" customFormat="1" ht="22.5" customHeight="1">
      <c r="A89" s="92" t="s">
        <v>100</v>
      </c>
      <c r="B89" s="91">
        <v>609</v>
      </c>
      <c r="C89" s="91" t="s">
        <v>43</v>
      </c>
      <c r="D89" s="107">
        <v>698</v>
      </c>
      <c r="E89" s="107">
        <v>866.93</v>
      </c>
      <c r="F89" s="107">
        <v>1267</v>
      </c>
      <c r="G89" s="107">
        <v>941</v>
      </c>
      <c r="H89" s="107">
        <v>452</v>
      </c>
      <c r="I89" s="107">
        <v>468.14</v>
      </c>
      <c r="J89" s="107">
        <v>1347</v>
      </c>
      <c r="K89" s="107">
        <v>826</v>
      </c>
    </row>
    <row r="90" spans="1:11" s="84" customFormat="1" ht="22.5" customHeight="1">
      <c r="A90" s="92" t="s">
        <v>101</v>
      </c>
      <c r="B90" s="91">
        <v>610</v>
      </c>
      <c r="C90" s="91" t="s">
        <v>43</v>
      </c>
      <c r="D90" s="107">
        <v>7160</v>
      </c>
      <c r="E90" s="107">
        <v>9589.36</v>
      </c>
      <c r="F90" s="107">
        <v>7663</v>
      </c>
      <c r="G90" s="107">
        <v>8086</v>
      </c>
      <c r="H90" s="107">
        <v>6887</v>
      </c>
      <c r="I90" s="107">
        <v>8769</v>
      </c>
      <c r="J90" s="107">
        <v>7650</v>
      </c>
      <c r="K90" s="107">
        <v>8273</v>
      </c>
    </row>
    <row r="91" spans="1:11" s="84" customFormat="1" ht="22.5" customHeight="1">
      <c r="A91" s="92" t="s">
        <v>102</v>
      </c>
      <c r="B91" s="91">
        <v>611</v>
      </c>
      <c r="C91" s="91" t="s">
        <v>43</v>
      </c>
      <c r="D91" s="107">
        <v>7957</v>
      </c>
      <c r="E91" s="107">
        <v>7621.69</v>
      </c>
      <c r="F91" s="107">
        <v>6856</v>
      </c>
      <c r="G91" s="107">
        <v>6785</v>
      </c>
      <c r="H91" s="107">
        <v>4879</v>
      </c>
      <c r="I91" s="107">
        <v>8529.48</v>
      </c>
      <c r="J91" s="107">
        <v>6220</v>
      </c>
      <c r="K91" s="107">
        <v>7494</v>
      </c>
    </row>
    <row r="92" spans="1:11" s="84" customFormat="1" ht="22.5" customHeight="1">
      <c r="A92" s="92" t="s">
        <v>94</v>
      </c>
      <c r="B92" s="91">
        <v>612</v>
      </c>
      <c r="C92" s="91" t="s">
        <v>43</v>
      </c>
      <c r="D92" s="107">
        <v>2103</v>
      </c>
      <c r="E92" s="107">
        <v>2433.65</v>
      </c>
      <c r="F92" s="107">
        <v>2484</v>
      </c>
      <c r="G92" s="107">
        <v>2553</v>
      </c>
      <c r="H92" s="107">
        <v>1946</v>
      </c>
      <c r="I92" s="107">
        <v>3122.73</v>
      </c>
      <c r="J92" s="107">
        <v>2130</v>
      </c>
      <c r="K92" s="107">
        <v>2607.34</v>
      </c>
    </row>
    <row r="93" spans="1:11" s="84" customFormat="1" ht="22.5" customHeight="1">
      <c r="A93" s="92" t="s">
        <v>95</v>
      </c>
      <c r="B93" s="91">
        <v>613</v>
      </c>
      <c r="C93" s="91" t="s">
        <v>43</v>
      </c>
      <c r="D93" s="107">
        <v>312</v>
      </c>
      <c r="E93" s="107">
        <v>279.08</v>
      </c>
      <c r="F93" s="107">
        <v>295</v>
      </c>
      <c r="G93" s="107">
        <v>381</v>
      </c>
      <c r="H93" s="107">
        <v>347</v>
      </c>
      <c r="I93" s="107">
        <v>415.34</v>
      </c>
      <c r="J93" s="107">
        <v>311</v>
      </c>
      <c r="K93" s="107">
        <v>409.098</v>
      </c>
    </row>
    <row r="94" spans="1:11" s="84" customFormat="1" ht="22.5" customHeight="1">
      <c r="A94" s="92" t="s">
        <v>96</v>
      </c>
      <c r="B94" s="91">
        <v>614</v>
      </c>
      <c r="C94" s="91" t="s">
        <v>43</v>
      </c>
      <c r="D94" s="107">
        <v>1908</v>
      </c>
      <c r="E94" s="107">
        <v>1549.28</v>
      </c>
      <c r="F94" s="107">
        <v>1273</v>
      </c>
      <c r="G94" s="107">
        <v>130</v>
      </c>
      <c r="H94" s="107">
        <v>805</v>
      </c>
      <c r="I94" s="107">
        <v>1813.48</v>
      </c>
      <c r="J94" s="107">
        <v>1585</v>
      </c>
      <c r="K94" s="107">
        <v>1409.63</v>
      </c>
    </row>
    <row r="95" spans="1:11" s="84" customFormat="1" ht="22.5" customHeight="1">
      <c r="A95" s="92" t="s">
        <v>97</v>
      </c>
      <c r="B95" s="91">
        <v>615</v>
      </c>
      <c r="C95" s="91" t="s">
        <v>43</v>
      </c>
      <c r="D95" s="107">
        <v>465</v>
      </c>
      <c r="E95" s="107">
        <v>535.95</v>
      </c>
      <c r="F95" s="107">
        <v>287</v>
      </c>
      <c r="G95" s="107">
        <v>337</v>
      </c>
      <c r="H95" s="107">
        <v>426</v>
      </c>
      <c r="I95" s="107">
        <v>343.97</v>
      </c>
      <c r="J95" s="107">
        <v>363</v>
      </c>
      <c r="K95" s="107">
        <v>432.69</v>
      </c>
    </row>
    <row r="96" spans="1:11" s="84" customFormat="1" ht="22.5" customHeight="1">
      <c r="A96" s="92" t="s">
        <v>98</v>
      </c>
      <c r="B96" s="91">
        <v>616</v>
      </c>
      <c r="C96" s="91" t="s">
        <v>43</v>
      </c>
      <c r="D96" s="107">
        <v>841</v>
      </c>
      <c r="E96" s="107">
        <v>588.9</v>
      </c>
      <c r="F96" s="107">
        <v>712</v>
      </c>
      <c r="G96" s="107">
        <v>821</v>
      </c>
      <c r="H96" s="107">
        <v>542</v>
      </c>
      <c r="I96" s="107">
        <v>777.04</v>
      </c>
      <c r="J96" s="107">
        <v>556</v>
      </c>
      <c r="K96" s="107">
        <v>710.2</v>
      </c>
    </row>
    <row r="97" spans="1:11" s="84" customFormat="1" ht="22.5" customHeight="1">
      <c r="A97" s="92" t="s">
        <v>99</v>
      </c>
      <c r="B97" s="91">
        <v>617</v>
      </c>
      <c r="C97" s="91" t="s">
        <v>43</v>
      </c>
      <c r="D97" s="107">
        <v>1446</v>
      </c>
      <c r="E97" s="107">
        <v>1620.52</v>
      </c>
      <c r="F97" s="107">
        <v>1056</v>
      </c>
      <c r="G97" s="107">
        <v>932</v>
      </c>
      <c r="H97" s="107">
        <v>369</v>
      </c>
      <c r="I97" s="107">
        <v>1459.89</v>
      </c>
      <c r="J97" s="107">
        <v>989</v>
      </c>
      <c r="K97" s="107">
        <v>1204.4</v>
      </c>
    </row>
    <row r="98" spans="1:11" s="84" customFormat="1" ht="22.5" customHeight="1">
      <c r="A98" s="92" t="s">
        <v>100</v>
      </c>
      <c r="B98" s="91">
        <v>618</v>
      </c>
      <c r="C98" s="91" t="s">
        <v>43</v>
      </c>
      <c r="D98" s="107">
        <v>590</v>
      </c>
      <c r="E98" s="107">
        <v>592.06</v>
      </c>
      <c r="F98" s="107">
        <v>635</v>
      </c>
      <c r="G98" s="107">
        <v>437</v>
      </c>
      <c r="H98" s="107">
        <v>276</v>
      </c>
      <c r="I98" s="107">
        <v>578.21</v>
      </c>
      <c r="J98" s="107">
        <v>241</v>
      </c>
      <c r="K98" s="107">
        <v>587.3</v>
      </c>
    </row>
    <row r="99" spans="1:11" s="84" customFormat="1" ht="22.5" customHeight="1">
      <c r="A99" s="114" t="s">
        <v>103</v>
      </c>
      <c r="B99" s="114"/>
      <c r="C99" s="114"/>
      <c r="D99" s="107"/>
      <c r="E99" s="107"/>
      <c r="F99" s="107"/>
      <c r="G99" s="107"/>
      <c r="H99" s="107"/>
      <c r="I99" s="107"/>
      <c r="J99" s="107"/>
      <c r="K99" s="107"/>
    </row>
    <row r="100" spans="1:11" s="84" customFormat="1" ht="22.5" customHeight="1">
      <c r="A100" s="92" t="s">
        <v>104</v>
      </c>
      <c r="B100" s="91">
        <v>701</v>
      </c>
      <c r="C100" s="91" t="s">
        <v>46</v>
      </c>
      <c r="D100" s="107"/>
      <c r="E100" s="107"/>
      <c r="F100" s="107">
        <v>41538</v>
      </c>
      <c r="G100" s="107">
        <v>113120</v>
      </c>
      <c r="H100" s="107">
        <v>79114</v>
      </c>
      <c r="I100" s="107">
        <v>0</v>
      </c>
      <c r="J100" s="107">
        <v>101535</v>
      </c>
      <c r="K100" s="107">
        <v>842000</v>
      </c>
    </row>
    <row r="101" spans="1:11" s="84" customFormat="1" ht="22.5" customHeight="1">
      <c r="A101" s="92" t="s">
        <v>105</v>
      </c>
      <c r="B101" s="91">
        <v>703</v>
      </c>
      <c r="C101" s="91" t="s">
        <v>16</v>
      </c>
      <c r="D101" s="107">
        <v>11.48</v>
      </c>
      <c r="E101" s="107">
        <v>14.9</v>
      </c>
      <c r="F101" s="107">
        <v>7.98</v>
      </c>
      <c r="G101" s="107">
        <v>18</v>
      </c>
      <c r="H101" s="107">
        <v>8.6</v>
      </c>
      <c r="I101" s="107">
        <v>0</v>
      </c>
      <c r="J101" s="107">
        <v>12.1</v>
      </c>
      <c r="K101" s="107">
        <v>97.3</v>
      </c>
    </row>
    <row r="102" spans="1:11" s="84" customFormat="1" ht="22.5" customHeight="1">
      <c r="A102" s="92" t="s">
        <v>106</v>
      </c>
      <c r="B102" s="91">
        <v>704</v>
      </c>
      <c r="C102" s="91" t="s">
        <v>107</v>
      </c>
      <c r="D102" s="107"/>
      <c r="E102" s="107">
        <v>50</v>
      </c>
      <c r="F102" s="107">
        <v>35</v>
      </c>
      <c r="G102" s="107">
        <v>22</v>
      </c>
      <c r="H102" s="107">
        <v>28</v>
      </c>
      <c r="I102" s="107">
        <v>0</v>
      </c>
      <c r="J102" s="107">
        <v>46</v>
      </c>
      <c r="K102" s="107">
        <v>455</v>
      </c>
    </row>
    <row r="103" spans="1:11" s="84" customFormat="1" ht="22.5" customHeight="1">
      <c r="A103" s="92" t="s">
        <v>108</v>
      </c>
      <c r="B103" s="91">
        <v>706</v>
      </c>
      <c r="C103" s="91" t="s">
        <v>109</v>
      </c>
      <c r="D103" s="107">
        <v>92</v>
      </c>
      <c r="E103" s="107"/>
      <c r="F103" s="107">
        <v>253.92</v>
      </c>
      <c r="G103" s="107">
        <v>594</v>
      </c>
      <c r="H103" s="107">
        <v>1.3</v>
      </c>
      <c r="I103" s="107">
        <v>0</v>
      </c>
      <c r="J103" s="107">
        <v>18.5</v>
      </c>
      <c r="K103" s="107">
        <v>4362.82</v>
      </c>
    </row>
    <row r="104" spans="1:11" s="84" customFormat="1" ht="22.5" customHeight="1">
      <c r="A104" s="92" t="s">
        <v>110</v>
      </c>
      <c r="B104" s="91">
        <v>708</v>
      </c>
      <c r="C104" s="91" t="s">
        <v>111</v>
      </c>
      <c r="D104" s="107">
        <v>1</v>
      </c>
      <c r="E104" s="107">
        <v>13</v>
      </c>
      <c r="F104" s="107">
        <v>2</v>
      </c>
      <c r="G104" s="107">
        <v>1</v>
      </c>
      <c r="H104" s="107">
        <v>3</v>
      </c>
      <c r="I104" s="107">
        <v>0</v>
      </c>
      <c r="J104" s="107">
        <v>2</v>
      </c>
      <c r="K104" s="107">
        <v>37</v>
      </c>
    </row>
    <row r="105" spans="1:11" s="84" customFormat="1" ht="22.5" customHeight="1">
      <c r="A105" s="114" t="s">
        <v>112</v>
      </c>
      <c r="B105" s="114"/>
      <c r="C105" s="114"/>
      <c r="D105" s="107"/>
      <c r="E105" s="107"/>
      <c r="F105" s="107"/>
      <c r="G105" s="107"/>
      <c r="H105" s="107"/>
      <c r="I105" s="107"/>
      <c r="J105" s="107"/>
      <c r="K105" s="107"/>
    </row>
    <row r="106" spans="1:11" s="84" customFormat="1" ht="22.5" customHeight="1">
      <c r="A106" s="92" t="s">
        <v>113</v>
      </c>
      <c r="B106" s="91"/>
      <c r="C106" s="91"/>
      <c r="D106" s="107"/>
      <c r="E106" s="107"/>
      <c r="F106" s="107"/>
      <c r="G106" s="107"/>
      <c r="H106" s="107"/>
      <c r="I106" s="107"/>
      <c r="J106" s="107"/>
      <c r="K106" s="107"/>
    </row>
    <row r="107" spans="1:11" s="84" customFormat="1" ht="22.5" customHeight="1">
      <c r="A107" s="92" t="s">
        <v>114</v>
      </c>
      <c r="B107" s="91">
        <v>801</v>
      </c>
      <c r="C107" s="91" t="s">
        <v>115</v>
      </c>
      <c r="D107" s="110">
        <v>21.07</v>
      </c>
      <c r="E107" s="107">
        <v>29.55</v>
      </c>
      <c r="F107" s="107">
        <v>22.86</v>
      </c>
      <c r="G107" s="107">
        <v>37.14</v>
      </c>
      <c r="H107" s="107">
        <v>18.96</v>
      </c>
      <c r="I107" s="110">
        <v>24.02</v>
      </c>
      <c r="J107" s="110">
        <v>21.88</v>
      </c>
      <c r="K107" s="110">
        <v>199.1</v>
      </c>
    </row>
    <row r="108" spans="1:11" s="84" customFormat="1" ht="22.5" customHeight="1">
      <c r="A108" s="92" t="s">
        <v>116</v>
      </c>
      <c r="B108" s="91">
        <v>802</v>
      </c>
      <c r="C108" s="91" t="s">
        <v>115</v>
      </c>
      <c r="D108" s="110">
        <v>18.49</v>
      </c>
      <c r="E108" s="107">
        <v>20.98</v>
      </c>
      <c r="F108" s="107">
        <v>15.41</v>
      </c>
      <c r="G108" s="107">
        <v>16.96</v>
      </c>
      <c r="H108" s="107">
        <v>10.94</v>
      </c>
      <c r="I108" s="110">
        <v>22.47</v>
      </c>
      <c r="J108" s="110">
        <v>21.28</v>
      </c>
      <c r="K108" s="110">
        <v>170.2</v>
      </c>
    </row>
    <row r="109" spans="1:11" s="84" customFormat="1" ht="22.5" customHeight="1">
      <c r="A109" s="92" t="s">
        <v>117</v>
      </c>
      <c r="B109" s="91">
        <v>803</v>
      </c>
      <c r="C109" s="91" t="s">
        <v>115</v>
      </c>
      <c r="D109" s="110">
        <v>5</v>
      </c>
      <c r="E109" s="107">
        <v>1.43</v>
      </c>
      <c r="F109" s="107">
        <v>3.667</v>
      </c>
      <c r="G109" s="107">
        <v>0</v>
      </c>
      <c r="H109" s="107">
        <v>3.12</v>
      </c>
      <c r="I109" s="110">
        <v>1.6</v>
      </c>
      <c r="J109" s="110">
        <v>2.3</v>
      </c>
      <c r="K109" s="110">
        <v>9.33</v>
      </c>
    </row>
    <row r="110" spans="1:11" s="84" customFormat="1" ht="22.5" customHeight="1">
      <c r="A110" s="92" t="s">
        <v>118</v>
      </c>
      <c r="B110" s="91">
        <v>804</v>
      </c>
      <c r="C110" s="91" t="s">
        <v>119</v>
      </c>
      <c r="D110" s="110">
        <v>20.11</v>
      </c>
      <c r="E110" s="107">
        <v>43.46</v>
      </c>
      <c r="F110" s="107">
        <v>16.1</v>
      </c>
      <c r="G110" s="107">
        <v>61.2</v>
      </c>
      <c r="H110" s="107">
        <v>26.1</v>
      </c>
      <c r="I110" s="110">
        <v>42.5</v>
      </c>
      <c r="J110" s="110">
        <v>23.847</v>
      </c>
      <c r="K110" s="110">
        <v>187.4</v>
      </c>
    </row>
    <row r="111" spans="1:11" s="84" customFormat="1" ht="22.5" customHeight="1">
      <c r="A111" s="92" t="s">
        <v>120</v>
      </c>
      <c r="B111" s="91">
        <v>805</v>
      </c>
      <c r="C111" s="91" t="s">
        <v>121</v>
      </c>
      <c r="D111" s="110">
        <v>1.53</v>
      </c>
      <c r="E111" s="107">
        <v>1.52</v>
      </c>
      <c r="F111" s="107">
        <v>0.44</v>
      </c>
      <c r="G111" s="107">
        <v>1.49</v>
      </c>
      <c r="H111" s="107">
        <v>0.53</v>
      </c>
      <c r="I111" s="110">
        <v>2.29</v>
      </c>
      <c r="J111" s="110">
        <v>2.9</v>
      </c>
      <c r="K111" s="110">
        <v>6.62</v>
      </c>
    </row>
    <row r="112" spans="1:11" s="84" customFormat="1" ht="22.5" customHeight="1">
      <c r="A112" s="92" t="s">
        <v>122</v>
      </c>
      <c r="B112" s="91">
        <v>806</v>
      </c>
      <c r="C112" s="91" t="s">
        <v>123</v>
      </c>
      <c r="D112" s="110">
        <v>1943</v>
      </c>
      <c r="E112" s="107">
        <v>8482</v>
      </c>
      <c r="F112" s="107">
        <v>2768</v>
      </c>
      <c r="G112" s="107"/>
      <c r="H112" s="107">
        <v>6837</v>
      </c>
      <c r="I112" s="110">
        <v>3088.35</v>
      </c>
      <c r="J112" s="110">
        <v>2758</v>
      </c>
      <c r="K112" s="110">
        <v>19218.7</v>
      </c>
    </row>
    <row r="113" spans="1:11" s="84" customFormat="1" ht="22.5" customHeight="1">
      <c r="A113" s="92" t="s">
        <v>124</v>
      </c>
      <c r="B113" s="91"/>
      <c r="C113" s="91"/>
      <c r="D113" s="110"/>
      <c r="E113" s="107"/>
      <c r="F113" s="107"/>
      <c r="G113" s="107"/>
      <c r="H113" s="107"/>
      <c r="I113" s="110"/>
      <c r="J113" s="110"/>
      <c r="K113" s="110"/>
    </row>
    <row r="114" spans="1:11" s="84" customFormat="1" ht="22.5" customHeight="1">
      <c r="A114" s="92" t="s">
        <v>125</v>
      </c>
      <c r="B114" s="91">
        <v>807</v>
      </c>
      <c r="C114" s="91" t="s">
        <v>115</v>
      </c>
      <c r="D114" s="110">
        <v>29.88</v>
      </c>
      <c r="E114" s="107">
        <v>70.91</v>
      </c>
      <c r="F114" s="107">
        <v>26.01</v>
      </c>
      <c r="G114" s="107">
        <v>70.21</v>
      </c>
      <c r="H114" s="107">
        <v>30.82</v>
      </c>
      <c r="I114" s="110">
        <v>48.36</v>
      </c>
      <c r="J114" s="110">
        <v>44.9</v>
      </c>
      <c r="K114" s="110">
        <v>368.22</v>
      </c>
    </row>
    <row r="115" spans="1:11" s="84" customFormat="1" ht="22.5" customHeight="1">
      <c r="A115" s="92" t="s">
        <v>126</v>
      </c>
      <c r="B115" s="91">
        <v>808</v>
      </c>
      <c r="C115" s="91" t="s">
        <v>115</v>
      </c>
      <c r="D115" s="110">
        <v>15.68</v>
      </c>
      <c r="E115" s="107">
        <v>42.3</v>
      </c>
      <c r="F115" s="107">
        <v>22.22</v>
      </c>
      <c r="G115" s="107">
        <v>34.55</v>
      </c>
      <c r="H115" s="107">
        <v>15.31</v>
      </c>
      <c r="I115" s="110">
        <v>21.95</v>
      </c>
      <c r="J115" s="110">
        <v>21.88</v>
      </c>
      <c r="K115" s="110">
        <v>181.65</v>
      </c>
    </row>
    <row r="116" spans="1:11" s="84" customFormat="1" ht="22.5" customHeight="1">
      <c r="A116" s="92" t="s">
        <v>127</v>
      </c>
      <c r="B116" s="91">
        <v>809</v>
      </c>
      <c r="C116" s="91" t="s">
        <v>115</v>
      </c>
      <c r="D116" s="110">
        <v>2.85</v>
      </c>
      <c r="E116" s="107">
        <v>6.53</v>
      </c>
      <c r="F116" s="107">
        <v>5.87</v>
      </c>
      <c r="G116" s="107">
        <v>12.31</v>
      </c>
      <c r="H116" s="107">
        <v>7.36</v>
      </c>
      <c r="I116" s="110">
        <v>5.53</v>
      </c>
      <c r="J116" s="110">
        <v>10.22</v>
      </c>
      <c r="K116" s="110">
        <v>59.24</v>
      </c>
    </row>
    <row r="117" spans="1:11" s="84" customFormat="1" ht="22.5" customHeight="1">
      <c r="A117" s="92" t="s">
        <v>128</v>
      </c>
      <c r="B117" s="91">
        <v>810</v>
      </c>
      <c r="C117" s="91" t="s">
        <v>115</v>
      </c>
      <c r="D117" s="110">
        <v>0</v>
      </c>
      <c r="E117" s="107">
        <v>0.02</v>
      </c>
      <c r="F117" s="107">
        <v>0</v>
      </c>
      <c r="G117" s="107">
        <v>0.04</v>
      </c>
      <c r="H117" s="107">
        <v>0.47</v>
      </c>
      <c r="I117" s="110">
        <v>0</v>
      </c>
      <c r="J117" s="110">
        <v>0.1</v>
      </c>
      <c r="K117" s="110">
        <v>0.21</v>
      </c>
    </row>
    <row r="118" spans="1:11" s="84" customFormat="1" ht="22.5" customHeight="1">
      <c r="A118" s="92" t="s">
        <v>129</v>
      </c>
      <c r="B118" s="91"/>
      <c r="C118" s="91"/>
      <c r="D118" s="110"/>
      <c r="E118" s="107"/>
      <c r="F118" s="107"/>
      <c r="G118" s="107"/>
      <c r="H118" s="107"/>
      <c r="I118" s="110"/>
      <c r="J118" s="110"/>
      <c r="K118" s="110"/>
    </row>
    <row r="119" spans="1:11" s="84" customFormat="1" ht="22.5" customHeight="1">
      <c r="A119" s="92" t="s">
        <v>130</v>
      </c>
      <c r="B119" s="91">
        <v>811</v>
      </c>
      <c r="C119" s="91" t="s">
        <v>131</v>
      </c>
      <c r="D119" s="110">
        <v>79234</v>
      </c>
      <c r="E119" s="107">
        <v>222916</v>
      </c>
      <c r="F119" s="107">
        <v>82353</v>
      </c>
      <c r="G119" s="107">
        <v>207067.31</v>
      </c>
      <c r="H119" s="107">
        <v>81242</v>
      </c>
      <c r="I119" s="110">
        <v>125533.58</v>
      </c>
      <c r="J119" s="110">
        <v>114045</v>
      </c>
      <c r="K119" s="110">
        <v>848012</v>
      </c>
    </row>
    <row r="120" spans="1:11" s="84" customFormat="1" ht="22.5" customHeight="1">
      <c r="A120" s="92" t="s">
        <v>132</v>
      </c>
      <c r="B120" s="91">
        <v>812</v>
      </c>
      <c r="C120" s="91" t="s">
        <v>131</v>
      </c>
      <c r="D120" s="110">
        <v>4022</v>
      </c>
      <c r="E120" s="107">
        <v>12577</v>
      </c>
      <c r="F120" s="107">
        <v>4379</v>
      </c>
      <c r="G120" s="107">
        <v>15839.26</v>
      </c>
      <c r="H120" s="107">
        <v>9832</v>
      </c>
      <c r="I120" s="110">
        <v>8323.15</v>
      </c>
      <c r="J120" s="110">
        <v>16871</v>
      </c>
      <c r="K120" s="110">
        <v>91016</v>
      </c>
    </row>
    <row r="121" spans="1:11" s="84" customFormat="1" ht="22.5" customHeight="1">
      <c r="A121" s="92" t="s">
        <v>133</v>
      </c>
      <c r="B121" s="91">
        <v>813</v>
      </c>
      <c r="C121" s="91" t="s">
        <v>131</v>
      </c>
      <c r="D121" s="110">
        <v>0</v>
      </c>
      <c r="E121" s="107">
        <v>47</v>
      </c>
      <c r="F121" s="107">
        <v>0</v>
      </c>
      <c r="G121" s="107">
        <v>50.75</v>
      </c>
      <c r="H121" s="107">
        <v>197</v>
      </c>
      <c r="I121" s="110">
        <v>0</v>
      </c>
      <c r="J121" s="110">
        <v>51</v>
      </c>
      <c r="K121" s="110">
        <v>15.8</v>
      </c>
    </row>
    <row r="122" spans="1:11" s="84" customFormat="1" ht="22.5" customHeight="1">
      <c r="A122" s="92" t="s">
        <v>134</v>
      </c>
      <c r="B122" s="91">
        <v>814</v>
      </c>
      <c r="C122" s="91" t="s">
        <v>131</v>
      </c>
      <c r="D122" s="110">
        <v>0</v>
      </c>
      <c r="E122" s="107">
        <v>0</v>
      </c>
      <c r="F122" s="107">
        <v>0</v>
      </c>
      <c r="G122" s="107">
        <v>0</v>
      </c>
      <c r="H122" s="107">
        <v>0</v>
      </c>
      <c r="I122" s="110">
        <v>0</v>
      </c>
      <c r="J122" s="110">
        <v>0</v>
      </c>
      <c r="K122" s="110">
        <v>239.68</v>
      </c>
    </row>
    <row r="123" spans="1:11" s="84" customFormat="1" ht="22.5" customHeight="1">
      <c r="A123" s="92" t="s">
        <v>135</v>
      </c>
      <c r="B123" s="91">
        <v>815</v>
      </c>
      <c r="C123" s="91" t="s">
        <v>131</v>
      </c>
      <c r="D123" s="110">
        <v>0</v>
      </c>
      <c r="E123" s="107">
        <v>15021</v>
      </c>
      <c r="F123" s="107">
        <v>283</v>
      </c>
      <c r="G123" s="107">
        <v>1496.03</v>
      </c>
      <c r="H123" s="107">
        <v>0</v>
      </c>
      <c r="I123" s="110">
        <v>0</v>
      </c>
      <c r="J123" s="110">
        <v>8974.5</v>
      </c>
      <c r="K123" s="110">
        <v>239.68</v>
      </c>
    </row>
    <row r="124" spans="1:11" s="84" customFormat="1" ht="22.5" customHeight="1">
      <c r="A124" s="92" t="s">
        <v>136</v>
      </c>
      <c r="B124" s="91">
        <v>816</v>
      </c>
      <c r="C124" s="91" t="s">
        <v>131</v>
      </c>
      <c r="D124" s="110">
        <v>0</v>
      </c>
      <c r="E124" s="107">
        <v>7964</v>
      </c>
      <c r="F124" s="107">
        <v>490</v>
      </c>
      <c r="G124" s="107">
        <v>1496.03</v>
      </c>
      <c r="H124" s="107">
        <v>5.3</v>
      </c>
      <c r="I124" s="110">
        <v>1195.56</v>
      </c>
      <c r="J124" s="110">
        <v>331.5</v>
      </c>
      <c r="K124" s="110">
        <v>27157</v>
      </c>
    </row>
    <row r="125" spans="1:11" s="84" customFormat="1" ht="27.75" customHeight="1">
      <c r="A125" s="92" t="s">
        <v>137</v>
      </c>
      <c r="B125" s="91">
        <v>817</v>
      </c>
      <c r="C125" s="91" t="s">
        <v>131</v>
      </c>
      <c r="D125" s="110">
        <v>161</v>
      </c>
      <c r="E125" s="107">
        <v>618</v>
      </c>
      <c r="F125" s="107">
        <v>0</v>
      </c>
      <c r="G125" s="107">
        <v>16.23</v>
      </c>
      <c r="H125" s="107">
        <v>13.4</v>
      </c>
      <c r="I125" s="110">
        <v>4.6</v>
      </c>
      <c r="J125" s="110">
        <v>14.5</v>
      </c>
      <c r="K125" s="110">
        <v>3999</v>
      </c>
    </row>
    <row r="126" spans="1:11" s="84" customFormat="1" ht="22.5" customHeight="1">
      <c r="A126" s="93" t="s">
        <v>138</v>
      </c>
      <c r="B126" s="91">
        <v>818</v>
      </c>
      <c r="C126" s="91" t="s">
        <v>131</v>
      </c>
      <c r="D126" s="110">
        <v>44025</v>
      </c>
      <c r="E126" s="107">
        <v>43860</v>
      </c>
      <c r="F126" s="107">
        <v>8682</v>
      </c>
      <c r="G126" s="107">
        <v>176192.51</v>
      </c>
      <c r="H126" s="107">
        <v>17847</v>
      </c>
      <c r="I126" s="110">
        <v>74502.97</v>
      </c>
      <c r="J126" s="110">
        <v>556676</v>
      </c>
      <c r="K126" s="110">
        <v>943872</v>
      </c>
    </row>
    <row r="127" spans="1:11" s="84" customFormat="1" ht="22.5" customHeight="1">
      <c r="A127" s="92" t="s">
        <v>139</v>
      </c>
      <c r="B127" s="91"/>
      <c r="C127" s="91"/>
      <c r="D127" s="110"/>
      <c r="E127" s="107"/>
      <c r="F127" s="107"/>
      <c r="G127" s="107"/>
      <c r="H127" s="107"/>
      <c r="I127" s="110"/>
      <c r="J127" s="110"/>
      <c r="K127" s="110"/>
    </row>
    <row r="128" spans="1:11" s="84" customFormat="1" ht="22.5" customHeight="1">
      <c r="A128" s="92" t="s">
        <v>140</v>
      </c>
      <c r="B128" s="91"/>
      <c r="C128" s="91"/>
      <c r="D128" s="110"/>
      <c r="E128" s="107"/>
      <c r="F128" s="107"/>
      <c r="G128" s="107"/>
      <c r="H128" s="107"/>
      <c r="I128" s="110"/>
      <c r="J128" s="110"/>
      <c r="K128" s="110"/>
    </row>
    <row r="129" spans="1:11" s="84" customFormat="1" ht="22.5" customHeight="1">
      <c r="A129" s="92" t="s">
        <v>141</v>
      </c>
      <c r="B129" s="91">
        <v>819</v>
      </c>
      <c r="C129" s="91" t="s">
        <v>142</v>
      </c>
      <c r="D129" s="110">
        <v>8.64</v>
      </c>
      <c r="E129" s="107">
        <v>13.35</v>
      </c>
      <c r="F129" s="107">
        <v>10.65</v>
      </c>
      <c r="G129" s="107">
        <v>0</v>
      </c>
      <c r="H129" s="107">
        <v>3.9</v>
      </c>
      <c r="I129" s="110">
        <v>8.35</v>
      </c>
      <c r="J129" s="110">
        <v>4.2</v>
      </c>
      <c r="K129" s="110">
        <v>30.2</v>
      </c>
    </row>
    <row r="130" spans="1:11" s="84" customFormat="1" ht="22.5" customHeight="1">
      <c r="A130" s="92" t="s">
        <v>143</v>
      </c>
      <c r="B130" s="91">
        <v>820</v>
      </c>
      <c r="C130" s="91" t="s">
        <v>144</v>
      </c>
      <c r="D130" s="110">
        <v>17.59</v>
      </c>
      <c r="E130" s="107">
        <v>41.76</v>
      </c>
      <c r="F130" s="107">
        <v>16.68</v>
      </c>
      <c r="G130" s="107">
        <v>27.16</v>
      </c>
      <c r="H130" s="107">
        <v>8.71</v>
      </c>
      <c r="I130" s="110">
        <v>19.81</v>
      </c>
      <c r="J130" s="110">
        <v>16.45</v>
      </c>
      <c r="K130" s="110">
        <v>103.8</v>
      </c>
    </row>
    <row r="131" spans="1:11" s="84" customFormat="1" ht="22.5" customHeight="1">
      <c r="A131" s="92" t="s">
        <v>145</v>
      </c>
      <c r="B131" s="91">
        <v>821</v>
      </c>
      <c r="C131" s="91" t="s">
        <v>144</v>
      </c>
      <c r="D131" s="110">
        <v>2.51</v>
      </c>
      <c r="E131" s="107">
        <v>8.25</v>
      </c>
      <c r="F131" s="107">
        <v>3.05</v>
      </c>
      <c r="G131" s="107">
        <v>2.91</v>
      </c>
      <c r="H131" s="107">
        <v>1.56</v>
      </c>
      <c r="I131" s="110">
        <v>3.96</v>
      </c>
      <c r="J131" s="110">
        <v>2.69</v>
      </c>
      <c r="K131" s="110">
        <v>32.3</v>
      </c>
    </row>
    <row r="132" spans="1:11" s="84" customFormat="1" ht="22.5" customHeight="1">
      <c r="A132" s="92" t="s">
        <v>146</v>
      </c>
      <c r="B132" s="91"/>
      <c r="C132" s="91"/>
      <c r="D132" s="110"/>
      <c r="E132" s="107"/>
      <c r="F132" s="107"/>
      <c r="G132" s="107"/>
      <c r="H132" s="107"/>
      <c r="I132" s="110"/>
      <c r="J132" s="110"/>
      <c r="K132" s="110"/>
    </row>
    <row r="133" spans="1:11" s="84" customFormat="1" ht="22.5" customHeight="1">
      <c r="A133" s="92" t="s">
        <v>141</v>
      </c>
      <c r="B133" s="91">
        <v>822</v>
      </c>
      <c r="C133" s="91" t="s">
        <v>142</v>
      </c>
      <c r="D133" s="110">
        <v>3.2</v>
      </c>
      <c r="E133" s="107">
        <v>2.52</v>
      </c>
      <c r="F133" s="107">
        <v>5.86</v>
      </c>
      <c r="G133" s="107">
        <v>0</v>
      </c>
      <c r="H133" s="107">
        <v>1.04</v>
      </c>
      <c r="I133" s="110">
        <v>1.05</v>
      </c>
      <c r="J133" s="110">
        <v>0.8</v>
      </c>
      <c r="K133" s="110">
        <v>38.7</v>
      </c>
    </row>
    <row r="134" spans="1:11" s="84" customFormat="1" ht="22.5" customHeight="1">
      <c r="A134" s="92" t="s">
        <v>143</v>
      </c>
      <c r="B134" s="91">
        <v>823</v>
      </c>
      <c r="C134" s="91" t="s">
        <v>144</v>
      </c>
      <c r="D134" s="110">
        <v>17.09</v>
      </c>
      <c r="E134" s="107">
        <v>53.56</v>
      </c>
      <c r="F134" s="107">
        <v>21.18</v>
      </c>
      <c r="G134" s="107">
        <v>40.11</v>
      </c>
      <c r="H134" s="107">
        <v>10.37</v>
      </c>
      <c r="I134" s="110">
        <v>36.2</v>
      </c>
      <c r="J134" s="110">
        <v>20.2</v>
      </c>
      <c r="K134" s="110">
        <v>114.2</v>
      </c>
    </row>
    <row r="135" spans="1:11" s="84" customFormat="1" ht="22.5" customHeight="1">
      <c r="A135" s="92" t="s">
        <v>145</v>
      </c>
      <c r="B135" s="91">
        <v>824</v>
      </c>
      <c r="C135" s="91" t="s">
        <v>144</v>
      </c>
      <c r="D135" s="110">
        <v>5.27</v>
      </c>
      <c r="E135" s="107">
        <v>11.6</v>
      </c>
      <c r="F135" s="107">
        <v>4.25</v>
      </c>
      <c r="G135" s="107">
        <v>3.36</v>
      </c>
      <c r="H135" s="107">
        <v>1.64</v>
      </c>
      <c r="I135" s="110">
        <v>1.05</v>
      </c>
      <c r="J135" s="110">
        <v>4.42</v>
      </c>
      <c r="K135" s="110">
        <v>7</v>
      </c>
    </row>
    <row r="136" spans="1:11" s="84" customFormat="1" ht="22.5" customHeight="1">
      <c r="A136" s="92" t="s">
        <v>147</v>
      </c>
      <c r="B136" s="91">
        <v>825</v>
      </c>
      <c r="C136" s="91" t="s">
        <v>131</v>
      </c>
      <c r="D136" s="110">
        <v>19648</v>
      </c>
      <c r="E136" s="107">
        <v>49435</v>
      </c>
      <c r="F136" s="107">
        <v>24809</v>
      </c>
      <c r="G136" s="107">
        <v>43695.3</v>
      </c>
      <c r="H136" s="107">
        <v>12876</v>
      </c>
      <c r="I136" s="110">
        <v>35238.6</v>
      </c>
      <c r="J136" s="110">
        <v>23164</v>
      </c>
      <c r="K136" s="110">
        <v>102311</v>
      </c>
    </row>
    <row r="137" spans="1:11" s="84" customFormat="1" ht="22.5" customHeight="1">
      <c r="A137" s="92" t="s">
        <v>148</v>
      </c>
      <c r="B137" s="91">
        <v>826</v>
      </c>
      <c r="C137" s="91" t="s">
        <v>131</v>
      </c>
      <c r="D137" s="110">
        <v>11729</v>
      </c>
      <c r="E137" s="107">
        <v>39634</v>
      </c>
      <c r="F137" s="107">
        <v>16081</v>
      </c>
      <c r="G137" s="107">
        <v>31782.8</v>
      </c>
      <c r="H137" s="107">
        <v>80467</v>
      </c>
      <c r="I137" s="110">
        <v>28887</v>
      </c>
      <c r="J137" s="110">
        <v>15370</v>
      </c>
      <c r="K137" s="110">
        <v>78000</v>
      </c>
    </row>
    <row r="138" spans="1:11" s="84" customFormat="1" ht="22.5" customHeight="1">
      <c r="A138" s="92" t="s">
        <v>149</v>
      </c>
      <c r="B138" s="91">
        <v>827</v>
      </c>
      <c r="C138" s="91" t="s">
        <v>131</v>
      </c>
      <c r="D138" s="110">
        <v>4144</v>
      </c>
      <c r="E138" s="107">
        <v>2974</v>
      </c>
      <c r="F138" s="107">
        <v>7552</v>
      </c>
      <c r="G138" s="107">
        <v>1456</v>
      </c>
      <c r="H138" s="107">
        <v>1237</v>
      </c>
      <c r="I138" s="110">
        <v>1365</v>
      </c>
      <c r="J138" s="110">
        <v>1040</v>
      </c>
      <c r="K138" s="110">
        <v>8000</v>
      </c>
    </row>
    <row r="139" spans="1:11" s="84" customFormat="1" ht="22.5" customHeight="1">
      <c r="A139" s="92" t="s">
        <v>150</v>
      </c>
      <c r="B139" s="91">
        <v>828</v>
      </c>
      <c r="C139" s="91" t="s">
        <v>131</v>
      </c>
      <c r="D139" s="110">
        <v>800</v>
      </c>
      <c r="E139" s="107">
        <v>1798</v>
      </c>
      <c r="F139" s="107">
        <v>765</v>
      </c>
      <c r="G139" s="107">
        <v>504</v>
      </c>
      <c r="H139" s="107">
        <v>289</v>
      </c>
      <c r="I139" s="110">
        <v>359</v>
      </c>
      <c r="J139" s="110">
        <v>664</v>
      </c>
      <c r="K139" s="110">
        <v>0</v>
      </c>
    </row>
    <row r="140" spans="1:11" s="84" customFormat="1" ht="22.5" customHeight="1">
      <c r="A140" s="92" t="s">
        <v>151</v>
      </c>
      <c r="B140" s="91">
        <v>829</v>
      </c>
      <c r="C140" s="91" t="s">
        <v>131</v>
      </c>
      <c r="D140" s="110">
        <v>45041</v>
      </c>
      <c r="E140" s="107">
        <v>1100</v>
      </c>
      <c r="F140" s="107">
        <v>0</v>
      </c>
      <c r="G140" s="107">
        <v>0</v>
      </c>
      <c r="H140" s="107">
        <v>617</v>
      </c>
      <c r="I140" s="110">
        <v>0</v>
      </c>
      <c r="J140" s="110">
        <v>0</v>
      </c>
      <c r="K140" s="110">
        <v>0</v>
      </c>
    </row>
    <row r="141" spans="1:11" s="84" customFormat="1" ht="22.5" customHeight="1">
      <c r="A141" s="92" t="s">
        <v>152</v>
      </c>
      <c r="B141" s="91">
        <v>830</v>
      </c>
      <c r="C141" s="91" t="s">
        <v>131</v>
      </c>
      <c r="D141" s="110">
        <v>0</v>
      </c>
      <c r="E141" s="107"/>
      <c r="F141" s="107">
        <v>0</v>
      </c>
      <c r="G141" s="107">
        <v>0</v>
      </c>
      <c r="H141" s="107">
        <v>0</v>
      </c>
      <c r="I141" s="110">
        <v>0</v>
      </c>
      <c r="J141" s="110">
        <v>0</v>
      </c>
      <c r="K141" s="110">
        <v>0</v>
      </c>
    </row>
    <row r="142" spans="1:11" s="84" customFormat="1" ht="22.5" customHeight="1">
      <c r="A142" s="92" t="s">
        <v>153</v>
      </c>
      <c r="B142" s="91">
        <v>831</v>
      </c>
      <c r="C142" s="91" t="s">
        <v>131</v>
      </c>
      <c r="D142" s="110">
        <v>0</v>
      </c>
      <c r="E142" s="107"/>
      <c r="F142" s="107">
        <v>0</v>
      </c>
      <c r="G142" s="107">
        <v>0</v>
      </c>
      <c r="H142" s="107">
        <v>0</v>
      </c>
      <c r="I142" s="110">
        <v>0</v>
      </c>
      <c r="J142" s="110">
        <v>0</v>
      </c>
      <c r="K142" s="110">
        <v>0</v>
      </c>
    </row>
    <row r="143" spans="1:11" s="84" customFormat="1" ht="22.5" customHeight="1">
      <c r="A143" s="92" t="s">
        <v>154</v>
      </c>
      <c r="B143" s="91">
        <v>832</v>
      </c>
      <c r="C143" s="91" t="s">
        <v>131</v>
      </c>
      <c r="D143" s="110">
        <v>959</v>
      </c>
      <c r="E143" s="107">
        <v>2921</v>
      </c>
      <c r="F143" s="107">
        <v>1792</v>
      </c>
      <c r="G143" s="107">
        <v>8032</v>
      </c>
      <c r="H143" s="107">
        <v>2764</v>
      </c>
      <c r="I143" s="110">
        <v>0</v>
      </c>
      <c r="J143" s="110">
        <v>5669</v>
      </c>
      <c r="K143" s="110">
        <v>23257</v>
      </c>
    </row>
    <row r="144" spans="1:11" s="84" customFormat="1" ht="22.5" customHeight="1">
      <c r="A144" s="92" t="s">
        <v>155</v>
      </c>
      <c r="B144" s="91"/>
      <c r="C144" s="91"/>
      <c r="D144" s="110"/>
      <c r="E144" s="107"/>
      <c r="F144" s="107"/>
      <c r="G144" s="107"/>
      <c r="H144" s="107"/>
      <c r="I144" s="110"/>
      <c r="J144" s="110"/>
      <c r="K144" s="110"/>
    </row>
    <row r="145" spans="1:11" s="84" customFormat="1" ht="27" customHeight="1">
      <c r="A145" s="92" t="s">
        <v>156</v>
      </c>
      <c r="B145" s="91">
        <v>833</v>
      </c>
      <c r="C145" s="91" t="s">
        <v>34</v>
      </c>
      <c r="D145" s="110">
        <v>186651</v>
      </c>
      <c r="E145" s="107">
        <v>442872</v>
      </c>
      <c r="F145" s="107">
        <v>158920</v>
      </c>
      <c r="G145" s="107">
        <v>364197</v>
      </c>
      <c r="H145" s="107">
        <v>142230</v>
      </c>
      <c r="I145" s="110">
        <v>265723.6</v>
      </c>
      <c r="J145" s="110">
        <v>273982</v>
      </c>
      <c r="K145" s="110">
        <v>1407197</v>
      </c>
    </row>
    <row r="146" spans="1:11" s="84" customFormat="1" ht="22.5" customHeight="1">
      <c r="A146" s="92" t="s">
        <v>157</v>
      </c>
      <c r="B146" s="91">
        <v>834</v>
      </c>
      <c r="C146" s="91" t="s">
        <v>34</v>
      </c>
      <c r="D146" s="110">
        <v>76653</v>
      </c>
      <c r="E146" s="107">
        <v>183255.6</v>
      </c>
      <c r="F146" s="107">
        <v>53002</v>
      </c>
      <c r="G146" s="107">
        <v>199305</v>
      </c>
      <c r="H146" s="107">
        <v>63357</v>
      </c>
      <c r="I146" s="110">
        <v>16256.8</v>
      </c>
      <c r="J146" s="110">
        <v>200045.5</v>
      </c>
      <c r="K146" s="110">
        <v>1017138</v>
      </c>
    </row>
    <row r="147" spans="1:11" s="84" customFormat="1" ht="22.5" customHeight="1">
      <c r="A147" s="92" t="s">
        <v>158</v>
      </c>
      <c r="B147" s="91">
        <v>835</v>
      </c>
      <c r="C147" s="91" t="s">
        <v>34</v>
      </c>
      <c r="D147" s="110">
        <v>16608</v>
      </c>
      <c r="E147" s="107">
        <v>129302.8</v>
      </c>
      <c r="F147" s="107">
        <v>5798</v>
      </c>
      <c r="G147" s="107">
        <v>17123</v>
      </c>
      <c r="H147" s="107">
        <v>34594</v>
      </c>
      <c r="I147" s="110">
        <v>9960.6</v>
      </c>
      <c r="J147" s="110">
        <v>5322</v>
      </c>
      <c r="K147" s="110">
        <v>49108</v>
      </c>
    </row>
    <row r="148" spans="1:11" s="84" customFormat="1" ht="22.5" customHeight="1">
      <c r="A148" s="92" t="s">
        <v>159</v>
      </c>
      <c r="B148" s="91">
        <v>836</v>
      </c>
      <c r="C148" s="91" t="s">
        <v>34</v>
      </c>
      <c r="D148" s="110">
        <v>90314</v>
      </c>
      <c r="E148" s="107">
        <v>106929.7</v>
      </c>
      <c r="F148" s="107">
        <v>96314.3</v>
      </c>
      <c r="G148" s="107">
        <v>136705</v>
      </c>
      <c r="H148" s="107">
        <v>39232</v>
      </c>
      <c r="I148" s="110">
        <v>85793.4</v>
      </c>
      <c r="J148" s="110">
        <v>61808.9</v>
      </c>
      <c r="K148" s="110">
        <v>314342</v>
      </c>
    </row>
    <row r="149" spans="1:11" s="84" customFormat="1" ht="22.5" customHeight="1">
      <c r="A149" s="92" t="s">
        <v>160</v>
      </c>
      <c r="B149" s="91">
        <v>837</v>
      </c>
      <c r="C149" s="91" t="s">
        <v>34</v>
      </c>
      <c r="D149" s="110">
        <v>1163</v>
      </c>
      <c r="E149" s="107">
        <v>5556</v>
      </c>
      <c r="F149" s="107">
        <v>2585.7</v>
      </c>
      <c r="G149" s="107">
        <v>10923</v>
      </c>
      <c r="H149" s="107">
        <v>4047</v>
      </c>
      <c r="I149" s="110">
        <v>6877.6</v>
      </c>
      <c r="J149" s="110">
        <v>6797.4</v>
      </c>
      <c r="K149" s="110">
        <v>19162</v>
      </c>
    </row>
    <row r="150" spans="1:11" s="84" customFormat="1" ht="26.25" customHeight="1">
      <c r="A150" s="92" t="s">
        <v>161</v>
      </c>
      <c r="B150" s="91">
        <v>838</v>
      </c>
      <c r="C150" s="91" t="s">
        <v>41</v>
      </c>
      <c r="D150" s="110">
        <v>4.7</v>
      </c>
      <c r="E150" s="107">
        <v>3.9</v>
      </c>
      <c r="F150" s="107">
        <v>3</v>
      </c>
      <c r="G150" s="107">
        <v>4.5</v>
      </c>
      <c r="H150" s="107">
        <v>3.9</v>
      </c>
      <c r="I150" s="110">
        <v>6.7</v>
      </c>
      <c r="J150" s="110">
        <v>4.8</v>
      </c>
      <c r="K150" s="110">
        <v>3.9</v>
      </c>
    </row>
    <row r="151" spans="1:11" s="84" customFormat="1" ht="22.5" customHeight="1">
      <c r="A151" s="92" t="s">
        <v>157</v>
      </c>
      <c r="B151" s="91">
        <v>839</v>
      </c>
      <c r="C151" s="91" t="s">
        <v>41</v>
      </c>
      <c r="D151" s="110">
        <v>2.5</v>
      </c>
      <c r="E151" s="107">
        <v>2.5</v>
      </c>
      <c r="F151" s="107">
        <v>0.61</v>
      </c>
      <c r="G151" s="107">
        <v>7.5</v>
      </c>
      <c r="H151" s="107">
        <v>2.9</v>
      </c>
      <c r="I151" s="110">
        <v>1</v>
      </c>
      <c r="J151" s="110">
        <v>5.8</v>
      </c>
      <c r="K151" s="110">
        <v>3.8</v>
      </c>
    </row>
    <row r="152" spans="1:11" s="84" customFormat="1" ht="22.5" customHeight="1">
      <c r="A152" s="92" t="s">
        <v>158</v>
      </c>
      <c r="B152" s="91">
        <v>840</v>
      </c>
      <c r="C152" s="91" t="s">
        <v>41</v>
      </c>
      <c r="D152" s="110">
        <v>6.5</v>
      </c>
      <c r="E152" s="107">
        <v>10</v>
      </c>
      <c r="F152" s="107">
        <v>3.65</v>
      </c>
      <c r="G152" s="107">
        <v>13</v>
      </c>
      <c r="H152" s="107">
        <v>8.2</v>
      </c>
      <c r="I152" s="110">
        <v>-5.3</v>
      </c>
      <c r="J152" s="110">
        <v>-7.2</v>
      </c>
      <c r="K152" s="110">
        <v>2.4</v>
      </c>
    </row>
    <row r="153" spans="1:11" s="84" customFormat="1" ht="22.5" customHeight="1">
      <c r="A153" s="92" t="s">
        <v>159</v>
      </c>
      <c r="B153" s="91">
        <v>841</v>
      </c>
      <c r="C153" s="91" t="s">
        <v>41</v>
      </c>
      <c r="D153" s="110">
        <v>6.2</v>
      </c>
      <c r="E153" s="107">
        <v>-1.3</v>
      </c>
      <c r="F153" s="107">
        <v>4.24</v>
      </c>
      <c r="G153" s="107">
        <v>-0.4</v>
      </c>
      <c r="H153" s="107">
        <v>1.8</v>
      </c>
      <c r="I153" s="110">
        <v>31</v>
      </c>
      <c r="J153" s="110">
        <v>1.6</v>
      </c>
      <c r="K153" s="110">
        <v>4.3</v>
      </c>
    </row>
    <row r="154" spans="1:11" s="84" customFormat="1" ht="22.5" customHeight="1">
      <c r="A154" s="92" t="s">
        <v>160</v>
      </c>
      <c r="B154" s="91">
        <v>842</v>
      </c>
      <c r="C154" s="91" t="s">
        <v>41</v>
      </c>
      <c r="D154" s="110">
        <v>1.7</v>
      </c>
      <c r="E154" s="107">
        <v>2.2</v>
      </c>
      <c r="F154" s="107">
        <v>2.8</v>
      </c>
      <c r="G154" s="107">
        <v>4.1</v>
      </c>
      <c r="H154" s="107">
        <v>2.3</v>
      </c>
      <c r="I154" s="110">
        <v>-2.3</v>
      </c>
      <c r="J154" s="110">
        <v>8</v>
      </c>
      <c r="K154" s="110">
        <v>1.7</v>
      </c>
    </row>
    <row r="155" spans="1:11" s="84" customFormat="1" ht="22.5" customHeight="1">
      <c r="A155" s="114" t="s">
        <v>162</v>
      </c>
      <c r="B155" s="114"/>
      <c r="C155" s="114"/>
      <c r="D155" s="110"/>
      <c r="E155" s="107"/>
      <c r="F155" s="107"/>
      <c r="G155" s="107"/>
      <c r="H155" s="107"/>
      <c r="I155" s="110"/>
      <c r="J155" s="110"/>
      <c r="K155" s="110"/>
    </row>
    <row r="156" spans="1:11" s="84" customFormat="1" ht="22.5" customHeight="1">
      <c r="A156" s="92" t="s">
        <v>163</v>
      </c>
      <c r="B156" s="91"/>
      <c r="C156" s="91"/>
      <c r="D156" s="110"/>
      <c r="E156" s="107"/>
      <c r="F156" s="107"/>
      <c r="G156" s="107"/>
      <c r="H156" s="107"/>
      <c r="I156" s="110"/>
      <c r="J156" s="110"/>
      <c r="K156" s="110"/>
    </row>
    <row r="157" spans="1:11" s="84" customFormat="1" ht="22.5" customHeight="1">
      <c r="A157" s="92" t="s">
        <v>164</v>
      </c>
      <c r="B157" s="91">
        <v>901</v>
      </c>
      <c r="C157" s="91" t="s">
        <v>19</v>
      </c>
      <c r="D157" s="110">
        <v>28</v>
      </c>
      <c r="E157" s="107">
        <v>7</v>
      </c>
      <c r="F157" s="107">
        <v>34</v>
      </c>
      <c r="G157" s="107">
        <v>45</v>
      </c>
      <c r="H157" s="107">
        <v>30</v>
      </c>
      <c r="I157" s="110">
        <v>35</v>
      </c>
      <c r="J157" s="110">
        <v>30</v>
      </c>
      <c r="K157" s="110">
        <v>279</v>
      </c>
    </row>
    <row r="158" spans="1:11" s="84" customFormat="1" ht="22.5" customHeight="1">
      <c r="A158" s="92" t="s">
        <v>165</v>
      </c>
      <c r="B158" s="91"/>
      <c r="C158" s="91"/>
      <c r="D158" s="110"/>
      <c r="E158" s="107"/>
      <c r="F158" s="107"/>
      <c r="G158" s="107"/>
      <c r="H158" s="107"/>
      <c r="I158" s="110"/>
      <c r="J158" s="110"/>
      <c r="K158" s="110"/>
    </row>
    <row r="159" spans="1:11" s="84" customFormat="1" ht="22.5" customHeight="1">
      <c r="A159" s="92" t="s">
        <v>166</v>
      </c>
      <c r="B159" s="91">
        <v>907</v>
      </c>
      <c r="C159" s="91" t="s">
        <v>34</v>
      </c>
      <c r="D159" s="110">
        <v>334235</v>
      </c>
      <c r="E159" s="107">
        <v>749898</v>
      </c>
      <c r="F159" s="107">
        <v>184926</v>
      </c>
      <c r="G159" s="107">
        <v>242886.9</v>
      </c>
      <c r="H159" s="107">
        <v>68741</v>
      </c>
      <c r="I159" s="110">
        <v>127968</v>
      </c>
      <c r="J159" s="110">
        <v>127764</v>
      </c>
      <c r="K159" s="110">
        <v>3032680</v>
      </c>
    </row>
    <row r="160" spans="1:11" s="84" customFormat="1" ht="22.5" customHeight="1">
      <c r="A160" s="92" t="s">
        <v>167</v>
      </c>
      <c r="B160" s="91">
        <v>913</v>
      </c>
      <c r="C160" s="91" t="s">
        <v>34</v>
      </c>
      <c r="D160" s="110">
        <v>285975</v>
      </c>
      <c r="E160" s="107">
        <v>1276986</v>
      </c>
      <c r="F160" s="107">
        <v>472768</v>
      </c>
      <c r="G160" s="107">
        <v>637151.2</v>
      </c>
      <c r="H160" s="107">
        <v>346543</v>
      </c>
      <c r="I160" s="110">
        <v>760044</v>
      </c>
      <c r="J160" s="110">
        <v>655498</v>
      </c>
      <c r="K160" s="110">
        <v>2421998</v>
      </c>
    </row>
    <row r="161" spans="1:11" s="84" customFormat="1" ht="22.5" customHeight="1">
      <c r="A161" s="92" t="s">
        <v>168</v>
      </c>
      <c r="B161" s="91">
        <v>914</v>
      </c>
      <c r="C161" s="91" t="s">
        <v>34</v>
      </c>
      <c r="D161" s="110">
        <v>6786</v>
      </c>
      <c r="E161" s="107">
        <v>46519</v>
      </c>
      <c r="F161" s="107">
        <v>6592</v>
      </c>
      <c r="G161" s="107">
        <v>20753.3</v>
      </c>
      <c r="H161" s="107">
        <v>24513</v>
      </c>
      <c r="I161" s="110">
        <v>4150</v>
      </c>
      <c r="J161" s="110">
        <v>10775</v>
      </c>
      <c r="K161" s="110">
        <v>98866</v>
      </c>
    </row>
    <row r="162" spans="1:11" s="84" customFormat="1" ht="22.5" customHeight="1">
      <c r="A162" s="92" t="s">
        <v>169</v>
      </c>
      <c r="B162" s="91"/>
      <c r="C162" s="91"/>
      <c r="D162" s="110"/>
      <c r="E162" s="107"/>
      <c r="F162" s="107"/>
      <c r="G162" s="107"/>
      <c r="H162" s="107"/>
      <c r="I162" s="110"/>
      <c r="J162" s="110"/>
      <c r="K162" s="110"/>
    </row>
    <row r="163" spans="1:11" s="84" customFormat="1" ht="22.5" customHeight="1">
      <c r="A163" s="92" t="s">
        <v>170</v>
      </c>
      <c r="B163" s="91">
        <v>915</v>
      </c>
      <c r="C163" s="91" t="s">
        <v>131</v>
      </c>
      <c r="D163" s="110">
        <v>0</v>
      </c>
      <c r="E163" s="107"/>
      <c r="F163" s="107">
        <v>0</v>
      </c>
      <c r="G163" s="107">
        <v>0</v>
      </c>
      <c r="H163" s="107">
        <v>0</v>
      </c>
      <c r="I163" s="110">
        <v>0</v>
      </c>
      <c r="J163" s="110">
        <v>0</v>
      </c>
      <c r="K163" s="110">
        <v>0</v>
      </c>
    </row>
    <row r="164" spans="1:11" s="84" customFormat="1" ht="22.5" customHeight="1">
      <c r="A164" s="92" t="s">
        <v>171</v>
      </c>
      <c r="B164" s="91">
        <v>916</v>
      </c>
      <c r="C164" s="91" t="s">
        <v>131</v>
      </c>
      <c r="D164" s="110">
        <v>0</v>
      </c>
      <c r="E164" s="107"/>
      <c r="F164" s="107">
        <v>0</v>
      </c>
      <c r="G164" s="107">
        <v>0</v>
      </c>
      <c r="H164" s="107">
        <v>0</v>
      </c>
      <c r="I164" s="110">
        <v>0</v>
      </c>
      <c r="J164" s="110">
        <v>0</v>
      </c>
      <c r="K164" s="110">
        <v>0</v>
      </c>
    </row>
    <row r="165" spans="1:11" s="84" customFormat="1" ht="22.5" customHeight="1">
      <c r="A165" s="92" t="s">
        <v>172</v>
      </c>
      <c r="B165" s="91">
        <v>917</v>
      </c>
      <c r="C165" s="91" t="s">
        <v>173</v>
      </c>
      <c r="D165" s="110">
        <v>0</v>
      </c>
      <c r="E165" s="107"/>
      <c r="F165" s="107">
        <v>0</v>
      </c>
      <c r="G165" s="107">
        <v>0</v>
      </c>
      <c r="H165" s="107">
        <v>0</v>
      </c>
      <c r="I165" s="110">
        <v>0</v>
      </c>
      <c r="J165" s="110">
        <v>0</v>
      </c>
      <c r="K165" s="110">
        <v>0</v>
      </c>
    </row>
    <row r="166" spans="1:11" s="84" customFormat="1" ht="22.5" customHeight="1">
      <c r="A166" s="92" t="s">
        <v>174</v>
      </c>
      <c r="B166" s="91">
        <v>918</v>
      </c>
      <c r="C166" s="91" t="s">
        <v>131</v>
      </c>
      <c r="D166" s="110">
        <v>0</v>
      </c>
      <c r="E166" s="107"/>
      <c r="F166" s="107">
        <v>0</v>
      </c>
      <c r="G166" s="107">
        <v>0</v>
      </c>
      <c r="H166" s="107">
        <v>0</v>
      </c>
      <c r="I166" s="110">
        <v>0</v>
      </c>
      <c r="J166" s="110">
        <v>0</v>
      </c>
      <c r="K166" s="110">
        <v>0</v>
      </c>
    </row>
    <row r="167" spans="1:11" s="84" customFormat="1" ht="22.5" customHeight="1">
      <c r="A167" s="92" t="s">
        <v>175</v>
      </c>
      <c r="B167" s="91">
        <v>919</v>
      </c>
      <c r="C167" s="91" t="s">
        <v>131</v>
      </c>
      <c r="D167" s="110">
        <v>0</v>
      </c>
      <c r="E167" s="107"/>
      <c r="F167" s="107">
        <v>0</v>
      </c>
      <c r="G167" s="107">
        <v>0</v>
      </c>
      <c r="H167" s="107">
        <v>0</v>
      </c>
      <c r="I167" s="110">
        <v>0</v>
      </c>
      <c r="J167" s="110">
        <v>0</v>
      </c>
      <c r="K167" s="110">
        <v>0</v>
      </c>
    </row>
    <row r="168" spans="1:11" s="84" customFormat="1" ht="22.5" customHeight="1">
      <c r="A168" s="92" t="s">
        <v>176</v>
      </c>
      <c r="B168" s="91">
        <v>920</v>
      </c>
      <c r="C168" s="91" t="s">
        <v>177</v>
      </c>
      <c r="D168" s="110">
        <v>0</v>
      </c>
      <c r="E168" s="107"/>
      <c r="F168" s="107">
        <v>0</v>
      </c>
      <c r="G168" s="107">
        <v>0</v>
      </c>
      <c r="H168" s="107">
        <v>0</v>
      </c>
      <c r="I168" s="110">
        <v>0</v>
      </c>
      <c r="J168" s="110">
        <v>0</v>
      </c>
      <c r="K168" s="110">
        <v>0</v>
      </c>
    </row>
    <row r="169" spans="1:11" s="84" customFormat="1" ht="22.5" customHeight="1">
      <c r="A169" s="92" t="s">
        <v>178</v>
      </c>
      <c r="B169" s="91">
        <v>921</v>
      </c>
      <c r="C169" s="91" t="s">
        <v>179</v>
      </c>
      <c r="D169" s="110">
        <v>0</v>
      </c>
      <c r="E169" s="107"/>
      <c r="F169" s="107">
        <v>0</v>
      </c>
      <c r="G169" s="107">
        <v>0</v>
      </c>
      <c r="H169" s="107">
        <v>0</v>
      </c>
      <c r="I169" s="110">
        <v>0</v>
      </c>
      <c r="J169" s="110">
        <v>0</v>
      </c>
      <c r="K169" s="110">
        <v>337</v>
      </c>
    </row>
    <row r="170" spans="1:11" s="84" customFormat="1" ht="22.5" customHeight="1">
      <c r="A170" s="92" t="s">
        <v>180</v>
      </c>
      <c r="B170" s="91">
        <v>922</v>
      </c>
      <c r="C170" s="91" t="s">
        <v>131</v>
      </c>
      <c r="D170" s="110">
        <v>4753</v>
      </c>
      <c r="E170" s="107"/>
      <c r="F170" s="107">
        <v>39258</v>
      </c>
      <c r="G170" s="107">
        <v>0</v>
      </c>
      <c r="H170" s="107">
        <v>5839</v>
      </c>
      <c r="I170" s="110">
        <v>0</v>
      </c>
      <c r="J170" s="110">
        <v>0</v>
      </c>
      <c r="K170" s="110">
        <v>82468</v>
      </c>
    </row>
    <row r="171" spans="1:11" s="84" customFormat="1" ht="22.5" customHeight="1">
      <c r="A171" s="92" t="s">
        <v>181</v>
      </c>
      <c r="B171" s="91">
        <v>923</v>
      </c>
      <c r="C171" s="91" t="s">
        <v>131</v>
      </c>
      <c r="D171" s="110">
        <v>0</v>
      </c>
      <c r="E171" s="107"/>
      <c r="F171" s="107">
        <v>176504</v>
      </c>
      <c r="G171" s="107">
        <v>18000</v>
      </c>
      <c r="H171" s="107">
        <v>0</v>
      </c>
      <c r="I171" s="110">
        <v>0</v>
      </c>
      <c r="J171" s="110">
        <v>0</v>
      </c>
      <c r="K171" s="110">
        <v>62000</v>
      </c>
    </row>
    <row r="172" spans="1:11" s="84" customFormat="1" ht="22.5" customHeight="1">
      <c r="A172" s="92" t="s">
        <v>182</v>
      </c>
      <c r="B172" s="91">
        <v>924</v>
      </c>
      <c r="C172" s="91" t="s">
        <v>131</v>
      </c>
      <c r="D172" s="110">
        <v>62660</v>
      </c>
      <c r="E172" s="107">
        <v>2217854</v>
      </c>
      <c r="F172" s="107">
        <v>337584</v>
      </c>
      <c r="G172" s="107">
        <v>134000</v>
      </c>
      <c r="H172" s="107">
        <v>1273729</v>
      </c>
      <c r="I172" s="110">
        <v>119135</v>
      </c>
      <c r="J172" s="110">
        <v>0</v>
      </c>
      <c r="K172" s="110">
        <v>318</v>
      </c>
    </row>
    <row r="173" spans="1:11" s="84" customFormat="1" ht="22.5" customHeight="1">
      <c r="A173" s="92" t="s">
        <v>183</v>
      </c>
      <c r="B173" s="91">
        <v>925</v>
      </c>
      <c r="C173" s="91" t="s">
        <v>184</v>
      </c>
      <c r="D173" s="110">
        <v>0</v>
      </c>
      <c r="E173" s="107"/>
      <c r="F173" s="107">
        <v>0</v>
      </c>
      <c r="G173" s="107">
        <v>0</v>
      </c>
      <c r="H173" s="107">
        <v>0</v>
      </c>
      <c r="I173" s="110">
        <v>0</v>
      </c>
      <c r="J173" s="110">
        <v>0</v>
      </c>
      <c r="K173" s="110">
        <v>0</v>
      </c>
    </row>
    <row r="174" spans="1:11" s="84" customFormat="1" ht="22.5" customHeight="1">
      <c r="A174" s="92" t="s">
        <v>185</v>
      </c>
      <c r="B174" s="91">
        <v>926</v>
      </c>
      <c r="C174" s="91" t="s">
        <v>131</v>
      </c>
      <c r="D174" s="110">
        <v>0</v>
      </c>
      <c r="E174" s="107">
        <v>107938</v>
      </c>
      <c r="F174" s="107">
        <v>0</v>
      </c>
      <c r="G174" s="107">
        <v>0</v>
      </c>
      <c r="H174" s="107">
        <v>0</v>
      </c>
      <c r="I174" s="110">
        <v>0</v>
      </c>
      <c r="J174" s="110">
        <v>0</v>
      </c>
      <c r="K174" s="110">
        <v>0</v>
      </c>
    </row>
    <row r="175" spans="1:11" s="84" customFormat="1" ht="22.5" customHeight="1">
      <c r="A175" s="93" t="s">
        <v>186</v>
      </c>
      <c r="B175" s="91">
        <v>927</v>
      </c>
      <c r="C175" s="91" t="s">
        <v>131</v>
      </c>
      <c r="D175" s="110">
        <v>0</v>
      </c>
      <c r="E175" s="107"/>
      <c r="F175" s="107">
        <v>0</v>
      </c>
      <c r="G175" s="107">
        <v>0</v>
      </c>
      <c r="H175" s="107">
        <v>0</v>
      </c>
      <c r="I175" s="110">
        <v>0</v>
      </c>
      <c r="J175" s="110">
        <v>27020</v>
      </c>
      <c r="K175" s="110">
        <v>0</v>
      </c>
    </row>
    <row r="176" spans="1:11" s="84" customFormat="1" ht="22.5" customHeight="1">
      <c r="A176" s="92" t="s">
        <v>187</v>
      </c>
      <c r="B176" s="91">
        <v>928</v>
      </c>
      <c r="C176" s="91" t="s">
        <v>188</v>
      </c>
      <c r="D176" s="110">
        <v>31909</v>
      </c>
      <c r="E176" s="107">
        <v>68568</v>
      </c>
      <c r="F176" s="107">
        <v>0</v>
      </c>
      <c r="G176" s="107">
        <v>57116.39</v>
      </c>
      <c r="H176" s="107">
        <v>54719</v>
      </c>
      <c r="I176" s="110">
        <v>0</v>
      </c>
      <c r="J176" s="110">
        <v>30377</v>
      </c>
      <c r="K176" s="110">
        <v>172297</v>
      </c>
    </row>
    <row r="177" spans="1:11" s="84" customFormat="1" ht="22.5" customHeight="1">
      <c r="A177" s="114" t="s">
        <v>189</v>
      </c>
      <c r="B177" s="114"/>
      <c r="C177" s="114"/>
      <c r="D177" s="110"/>
      <c r="E177" s="107"/>
      <c r="F177" s="107"/>
      <c r="G177" s="107"/>
      <c r="H177" s="107"/>
      <c r="I177" s="110"/>
      <c r="J177" s="110"/>
      <c r="K177" s="110"/>
    </row>
    <row r="178" spans="1:11" s="84" customFormat="1" ht="22.5" customHeight="1">
      <c r="A178" s="92" t="s">
        <v>190</v>
      </c>
      <c r="B178" s="91" t="s">
        <v>191</v>
      </c>
      <c r="C178" s="91" t="s">
        <v>19</v>
      </c>
      <c r="D178" s="110">
        <v>6</v>
      </c>
      <c r="E178" s="107">
        <v>3</v>
      </c>
      <c r="F178" s="107">
        <v>6</v>
      </c>
      <c r="G178" s="107">
        <v>4</v>
      </c>
      <c r="H178" s="107">
        <v>3</v>
      </c>
      <c r="I178" s="110">
        <v>2</v>
      </c>
      <c r="J178" s="110">
        <v>5</v>
      </c>
      <c r="K178" s="110">
        <v>53</v>
      </c>
    </row>
    <row r="179" spans="1:11" s="84" customFormat="1" ht="22.5" customHeight="1">
      <c r="A179" s="92" t="s">
        <v>192</v>
      </c>
      <c r="B179" s="91" t="s">
        <v>193</v>
      </c>
      <c r="C179" s="91" t="s">
        <v>46</v>
      </c>
      <c r="D179" s="110">
        <v>1038</v>
      </c>
      <c r="E179" s="107">
        <v>869</v>
      </c>
      <c r="F179" s="107">
        <v>1651</v>
      </c>
      <c r="G179" s="107">
        <v>432</v>
      </c>
      <c r="H179" s="107">
        <v>764</v>
      </c>
      <c r="I179" s="110">
        <v>1289</v>
      </c>
      <c r="J179" s="110">
        <v>1999</v>
      </c>
      <c r="K179" s="110">
        <v>6560</v>
      </c>
    </row>
    <row r="180" spans="1:11" s="84" customFormat="1" ht="22.5" customHeight="1">
      <c r="A180" s="92" t="s">
        <v>194</v>
      </c>
      <c r="B180" s="91" t="s">
        <v>195</v>
      </c>
      <c r="C180" s="91" t="s">
        <v>34</v>
      </c>
      <c r="D180" s="110">
        <v>26160.7</v>
      </c>
      <c r="E180" s="107">
        <v>263916</v>
      </c>
      <c r="F180" s="107">
        <v>348429</v>
      </c>
      <c r="G180" s="107">
        <v>22408</v>
      </c>
      <c r="H180" s="107">
        <v>23428</v>
      </c>
      <c r="I180" s="110">
        <v>50731</v>
      </c>
      <c r="J180" s="110">
        <v>73300</v>
      </c>
      <c r="K180" s="110">
        <v>541990</v>
      </c>
    </row>
    <row r="181" spans="1:11" s="84" customFormat="1" ht="22.5" customHeight="1">
      <c r="A181" s="114" t="s">
        <v>196</v>
      </c>
      <c r="B181" s="114"/>
      <c r="C181" s="114"/>
      <c r="D181" s="110"/>
      <c r="E181" s="107"/>
      <c r="F181" s="107"/>
      <c r="G181" s="107"/>
      <c r="H181" s="107"/>
      <c r="I181" s="110"/>
      <c r="J181" s="110"/>
      <c r="K181" s="110"/>
    </row>
    <row r="182" spans="1:11" s="84" customFormat="1" ht="22.5" customHeight="1">
      <c r="A182" s="92" t="s">
        <v>197</v>
      </c>
      <c r="B182" s="91"/>
      <c r="C182" s="91"/>
      <c r="D182" s="110"/>
      <c r="E182" s="107"/>
      <c r="F182" s="107"/>
      <c r="G182" s="107"/>
      <c r="H182" s="107"/>
      <c r="I182" s="110"/>
      <c r="J182" s="110"/>
      <c r="K182" s="110"/>
    </row>
    <row r="183" spans="1:11" s="84" customFormat="1" ht="22.5" customHeight="1">
      <c r="A183" s="92" t="s">
        <v>198</v>
      </c>
      <c r="B183" s="91" t="s">
        <v>199</v>
      </c>
      <c r="C183" s="91" t="s">
        <v>200</v>
      </c>
      <c r="D183" s="110">
        <v>0</v>
      </c>
      <c r="E183" s="107">
        <v>127</v>
      </c>
      <c r="F183" s="107">
        <v>0</v>
      </c>
      <c r="G183" s="107">
        <v>80</v>
      </c>
      <c r="H183" s="107">
        <v>0</v>
      </c>
      <c r="I183" s="110">
        <v>10</v>
      </c>
      <c r="J183" s="110">
        <v>0</v>
      </c>
      <c r="K183" s="110">
        <v>1067</v>
      </c>
    </row>
    <row r="184" spans="1:11" s="84" customFormat="1" ht="22.5" customHeight="1">
      <c r="A184" s="92" t="s">
        <v>201</v>
      </c>
      <c r="B184" s="91" t="s">
        <v>202</v>
      </c>
      <c r="C184" s="91" t="s">
        <v>200</v>
      </c>
      <c r="D184" s="110">
        <v>0</v>
      </c>
      <c r="E184" s="107">
        <v>45</v>
      </c>
      <c r="F184" s="107">
        <v>42.8</v>
      </c>
      <c r="G184" s="107">
        <v>110</v>
      </c>
      <c r="H184" s="107">
        <v>58</v>
      </c>
      <c r="I184" s="110">
        <v>46</v>
      </c>
      <c r="J184" s="110">
        <v>68</v>
      </c>
      <c r="K184" s="110">
        <v>132</v>
      </c>
    </row>
    <row r="185" spans="1:11" s="84" customFormat="1" ht="22.5" customHeight="1">
      <c r="A185" s="92" t="s">
        <v>203</v>
      </c>
      <c r="B185" s="91" t="s">
        <v>204</v>
      </c>
      <c r="C185" s="91" t="s">
        <v>200</v>
      </c>
      <c r="D185" s="110">
        <v>187.986</v>
      </c>
      <c r="E185" s="107">
        <v>2286.147</v>
      </c>
      <c r="F185" s="107"/>
      <c r="G185" s="107">
        <v>5132</v>
      </c>
      <c r="H185" s="107">
        <v>1250</v>
      </c>
      <c r="I185" s="110">
        <v>1439</v>
      </c>
      <c r="J185" s="110">
        <v>1415</v>
      </c>
      <c r="K185" s="110">
        <v>13027.56</v>
      </c>
    </row>
    <row r="186" spans="1:11" s="84" customFormat="1" ht="22.5" customHeight="1">
      <c r="A186" s="92" t="s">
        <v>205</v>
      </c>
      <c r="B186" s="91"/>
      <c r="C186" s="91"/>
      <c r="D186" s="110"/>
      <c r="E186" s="107"/>
      <c r="F186" s="107"/>
      <c r="G186" s="107"/>
      <c r="H186" s="107"/>
      <c r="I186" s="110"/>
      <c r="J186" s="110"/>
      <c r="K186" s="110"/>
    </row>
    <row r="187" spans="1:11" s="84" customFormat="1" ht="22.5" customHeight="1">
      <c r="A187" s="92" t="s">
        <v>206</v>
      </c>
      <c r="B187" s="91" t="s">
        <v>207</v>
      </c>
      <c r="C187" s="91" t="s">
        <v>208</v>
      </c>
      <c r="D187" s="110">
        <v>1036</v>
      </c>
      <c r="E187" s="107"/>
      <c r="F187" s="107">
        <v>574.06</v>
      </c>
      <c r="G187" s="107"/>
      <c r="H187" s="107">
        <v>647</v>
      </c>
      <c r="I187" s="110">
        <v>991</v>
      </c>
      <c r="J187" s="110">
        <v>1776</v>
      </c>
      <c r="K187" s="110">
        <v>5250</v>
      </c>
    </row>
    <row r="188" spans="1:11" s="84" customFormat="1" ht="23.25" customHeight="1">
      <c r="A188" s="92" t="s">
        <v>209</v>
      </c>
      <c r="B188" s="91" t="s">
        <v>210</v>
      </c>
      <c r="C188" s="91" t="s">
        <v>121</v>
      </c>
      <c r="D188" s="110">
        <v>167</v>
      </c>
      <c r="E188" s="107"/>
      <c r="F188" s="107">
        <v>0</v>
      </c>
      <c r="G188" s="107"/>
      <c r="H188" s="107">
        <v>197</v>
      </c>
      <c r="I188" s="110">
        <v>397</v>
      </c>
      <c r="J188" s="110">
        <v>2975</v>
      </c>
      <c r="K188" s="110">
        <v>2800</v>
      </c>
    </row>
    <row r="189" spans="1:11" s="84" customFormat="1" ht="22.5" customHeight="1">
      <c r="A189" s="92" t="s">
        <v>211</v>
      </c>
      <c r="B189" s="91"/>
      <c r="C189" s="91"/>
      <c r="D189" s="110"/>
      <c r="E189" s="107"/>
      <c r="F189" s="107"/>
      <c r="G189" s="107"/>
      <c r="H189" s="107"/>
      <c r="I189" s="110"/>
      <c r="J189" s="110"/>
      <c r="K189" s="110"/>
    </row>
    <row r="190" spans="1:11" s="84" customFormat="1" ht="22.5" customHeight="1">
      <c r="A190" s="92" t="s">
        <v>212</v>
      </c>
      <c r="B190" s="91" t="s">
        <v>213</v>
      </c>
      <c r="C190" s="91" t="s">
        <v>214</v>
      </c>
      <c r="D190" s="110"/>
      <c r="E190" s="107"/>
      <c r="F190" s="107"/>
      <c r="G190" s="107"/>
      <c r="H190" s="107">
        <v>5.6</v>
      </c>
      <c r="I190" s="110">
        <v>7805</v>
      </c>
      <c r="J190" s="110">
        <v>1.18</v>
      </c>
      <c r="K190" s="110">
        <v>14.26</v>
      </c>
    </row>
    <row r="191" spans="1:11" s="84" customFormat="1" ht="22.5" customHeight="1">
      <c r="A191" s="92" t="s">
        <v>215</v>
      </c>
      <c r="B191" s="91" t="s">
        <v>216</v>
      </c>
      <c r="C191" s="91" t="s">
        <v>214</v>
      </c>
      <c r="D191" s="110"/>
      <c r="E191" s="107"/>
      <c r="F191" s="107"/>
      <c r="G191" s="107">
        <v>0.2336</v>
      </c>
      <c r="H191" s="107">
        <v>0.09</v>
      </c>
      <c r="I191" s="110">
        <v>0.0285</v>
      </c>
      <c r="J191" s="110">
        <v>0.097</v>
      </c>
      <c r="K191" s="110">
        <v>1.6</v>
      </c>
    </row>
    <row r="192" spans="1:11" s="84" customFormat="1" ht="22.5" customHeight="1">
      <c r="A192" s="92" t="s">
        <v>217</v>
      </c>
      <c r="B192" s="91"/>
      <c r="C192" s="91"/>
      <c r="D192" s="110"/>
      <c r="E192" s="107"/>
      <c r="F192" s="107"/>
      <c r="G192" s="107"/>
      <c r="H192" s="107"/>
      <c r="I192" s="110"/>
      <c r="J192" s="110"/>
      <c r="K192" s="110"/>
    </row>
    <row r="193" spans="1:11" s="84" customFormat="1" ht="22.5" customHeight="1">
      <c r="A193" s="92" t="s">
        <v>218</v>
      </c>
      <c r="B193" s="91" t="s">
        <v>219</v>
      </c>
      <c r="C193" s="91" t="s">
        <v>220</v>
      </c>
      <c r="D193" s="110">
        <v>0</v>
      </c>
      <c r="E193" s="107"/>
      <c r="F193" s="107">
        <v>0</v>
      </c>
      <c r="G193" s="107">
        <v>7</v>
      </c>
      <c r="H193" s="107">
        <v>0</v>
      </c>
      <c r="I193" s="110">
        <v>0</v>
      </c>
      <c r="J193" s="110">
        <v>0</v>
      </c>
      <c r="K193" s="110">
        <v>0</v>
      </c>
    </row>
    <row r="194" spans="1:11" s="84" customFormat="1" ht="22.5" customHeight="1">
      <c r="A194" s="92" t="s">
        <v>221</v>
      </c>
      <c r="B194" s="91" t="s">
        <v>222</v>
      </c>
      <c r="C194" s="91" t="s">
        <v>200</v>
      </c>
      <c r="D194" s="110">
        <v>0</v>
      </c>
      <c r="E194" s="107"/>
      <c r="F194" s="107">
        <v>0</v>
      </c>
      <c r="G194" s="107">
        <v>0</v>
      </c>
      <c r="H194" s="107">
        <v>0</v>
      </c>
      <c r="I194" s="110">
        <v>0</v>
      </c>
      <c r="J194" s="110">
        <v>0</v>
      </c>
      <c r="K194" s="110">
        <v>0</v>
      </c>
    </row>
    <row r="195" spans="1:11" s="84" customFormat="1" ht="22.5" customHeight="1">
      <c r="A195" s="92" t="s">
        <v>223</v>
      </c>
      <c r="B195" s="91" t="s">
        <v>224</v>
      </c>
      <c r="C195" s="91" t="s">
        <v>19</v>
      </c>
      <c r="D195" s="110">
        <v>0</v>
      </c>
      <c r="E195" s="107"/>
      <c r="F195" s="107">
        <v>0</v>
      </c>
      <c r="G195" s="107">
        <v>1</v>
      </c>
      <c r="H195" s="107">
        <v>0</v>
      </c>
      <c r="I195" s="110">
        <v>0</v>
      </c>
      <c r="J195" s="110">
        <v>0</v>
      </c>
      <c r="K195" s="110">
        <v>0</v>
      </c>
    </row>
    <row r="196" spans="1:11" s="84" customFormat="1" ht="22.5" customHeight="1">
      <c r="A196" s="92" t="s">
        <v>225</v>
      </c>
      <c r="B196" s="91"/>
      <c r="C196" s="91"/>
      <c r="D196" s="110"/>
      <c r="E196" s="107"/>
      <c r="F196" s="107"/>
      <c r="G196" s="107"/>
      <c r="H196" s="107"/>
      <c r="I196" s="110"/>
      <c r="J196" s="110"/>
      <c r="K196" s="110"/>
    </row>
    <row r="197" spans="1:11" s="84" customFormat="1" ht="22.5" customHeight="1">
      <c r="A197" s="92" t="s">
        <v>226</v>
      </c>
      <c r="B197" s="91" t="s">
        <v>227</v>
      </c>
      <c r="C197" s="91" t="s">
        <v>34</v>
      </c>
      <c r="D197" s="110">
        <v>12870</v>
      </c>
      <c r="E197" s="107"/>
      <c r="F197" s="107">
        <v>14614.21</v>
      </c>
      <c r="G197" s="107">
        <v>3060</v>
      </c>
      <c r="H197" s="107">
        <v>10942</v>
      </c>
      <c r="I197" s="110">
        <v>26906</v>
      </c>
      <c r="J197" s="110">
        <v>18413</v>
      </c>
      <c r="K197" s="110">
        <v>370498</v>
      </c>
    </row>
    <row r="198" spans="1:11" s="84" customFormat="1" ht="22.5" customHeight="1">
      <c r="A198" s="92" t="s">
        <v>228</v>
      </c>
      <c r="B198" s="84" t="s">
        <v>227</v>
      </c>
      <c r="C198" s="91" t="s">
        <v>229</v>
      </c>
      <c r="D198" s="110">
        <v>17.34</v>
      </c>
      <c r="E198" s="107"/>
      <c r="F198" s="107">
        <v>1.33122</v>
      </c>
      <c r="G198" s="107">
        <v>25.16</v>
      </c>
      <c r="H198" s="107">
        <v>14.62</v>
      </c>
      <c r="I198" s="110">
        <v>19.0475</v>
      </c>
      <c r="J198" s="110">
        <v>19.34</v>
      </c>
      <c r="K198" s="110">
        <v>204</v>
      </c>
    </row>
    <row r="199" spans="1:11" s="84" customFormat="1" ht="22.5" customHeight="1">
      <c r="A199" s="93" t="s">
        <v>230</v>
      </c>
      <c r="B199" s="91" t="s">
        <v>231</v>
      </c>
      <c r="C199" s="91" t="s">
        <v>229</v>
      </c>
      <c r="D199" s="110">
        <v>1.5</v>
      </c>
      <c r="E199" s="107"/>
      <c r="F199" s="107">
        <v>1.1953</v>
      </c>
      <c r="G199" s="107">
        <v>1.42</v>
      </c>
      <c r="H199" s="107">
        <v>0.81</v>
      </c>
      <c r="I199" s="110">
        <v>2.2069</v>
      </c>
      <c r="J199" s="110">
        <v>1.22</v>
      </c>
      <c r="K199" s="110">
        <v>13</v>
      </c>
    </row>
    <row r="200" spans="1:11" s="84" customFormat="1" ht="22.5" customHeight="1">
      <c r="A200" s="92" t="s">
        <v>232</v>
      </c>
      <c r="B200" s="91"/>
      <c r="C200" s="91"/>
      <c r="D200" s="110"/>
      <c r="E200" s="107"/>
      <c r="F200" s="107"/>
      <c r="G200" s="107"/>
      <c r="H200" s="107"/>
      <c r="I200" s="110"/>
      <c r="J200" s="110"/>
      <c r="K200" s="110"/>
    </row>
    <row r="201" spans="1:11" s="84" customFormat="1" ht="22.5" customHeight="1">
      <c r="A201" s="92" t="s">
        <v>233</v>
      </c>
      <c r="B201" s="91" t="s">
        <v>234</v>
      </c>
      <c r="C201" s="91" t="s">
        <v>208</v>
      </c>
      <c r="D201" s="110"/>
      <c r="E201" s="107"/>
      <c r="F201" s="107"/>
      <c r="G201" s="107">
        <v>12.35</v>
      </c>
      <c r="H201" s="107">
        <v>12.3</v>
      </c>
      <c r="I201" s="110">
        <v>12</v>
      </c>
      <c r="J201" s="110">
        <v>25</v>
      </c>
      <c r="K201" s="110">
        <v>197.6</v>
      </c>
    </row>
    <row r="202" spans="1:11" s="84" customFormat="1" ht="22.5" customHeight="1">
      <c r="A202" s="92" t="s">
        <v>235</v>
      </c>
      <c r="B202" s="91" t="s">
        <v>236</v>
      </c>
      <c r="C202" s="91" t="s">
        <v>229</v>
      </c>
      <c r="D202" s="110">
        <v>2.77</v>
      </c>
      <c r="E202" s="107"/>
      <c r="F202" s="107">
        <v>1.5592</v>
      </c>
      <c r="G202" s="107">
        <v>4.36</v>
      </c>
      <c r="H202" s="107">
        <v>1.4</v>
      </c>
      <c r="I202" s="110">
        <v>3.3</v>
      </c>
      <c r="J202" s="110">
        <v>4.5187</v>
      </c>
      <c r="K202" s="110">
        <v>31.5</v>
      </c>
    </row>
    <row r="203" spans="1:11" s="84" customFormat="1" ht="22.5" customHeight="1">
      <c r="A203" s="114" t="s">
        <v>237</v>
      </c>
      <c r="B203" s="114"/>
      <c r="C203" s="114"/>
      <c r="D203" s="107"/>
      <c r="E203" s="107"/>
      <c r="F203" s="107"/>
      <c r="G203" s="107"/>
      <c r="H203" s="107"/>
      <c r="I203" s="107"/>
      <c r="J203" s="107"/>
      <c r="K203" s="107"/>
    </row>
    <row r="204" spans="1:11" s="84" customFormat="1" ht="22.5" customHeight="1">
      <c r="A204" s="92" t="s">
        <v>238</v>
      </c>
      <c r="B204" s="91"/>
      <c r="C204" s="91"/>
      <c r="D204" s="107"/>
      <c r="E204" s="107"/>
      <c r="F204" s="107"/>
      <c r="G204" s="107"/>
      <c r="H204" s="107"/>
      <c r="I204" s="107"/>
      <c r="J204" s="107"/>
      <c r="K204" s="107"/>
    </row>
    <row r="205" spans="1:11" s="84" customFormat="1" ht="22.5" customHeight="1">
      <c r="A205" s="92" t="s">
        <v>239</v>
      </c>
      <c r="B205" s="91" t="s">
        <v>240</v>
      </c>
      <c r="C205" s="91" t="s">
        <v>34</v>
      </c>
      <c r="D205" s="107">
        <v>246543</v>
      </c>
      <c r="E205" s="107">
        <v>463741.5</v>
      </c>
      <c r="F205" s="107">
        <v>173277.1</v>
      </c>
      <c r="G205" s="107">
        <v>420537</v>
      </c>
      <c r="H205" s="107">
        <v>147650</v>
      </c>
      <c r="I205" s="107">
        <v>315915</v>
      </c>
      <c r="J205" s="107">
        <v>309836</v>
      </c>
      <c r="K205" s="107">
        <v>2801103</v>
      </c>
    </row>
    <row r="206" spans="1:11" s="84" customFormat="1" ht="22.5" customHeight="1">
      <c r="A206" s="92" t="s">
        <v>241</v>
      </c>
      <c r="B206" s="91"/>
      <c r="C206" s="91"/>
      <c r="D206" s="107"/>
      <c r="E206" s="107"/>
      <c r="F206" s="107"/>
      <c r="G206" s="107"/>
      <c r="H206" s="107"/>
      <c r="I206" s="107"/>
      <c r="J206" s="107"/>
      <c r="K206" s="107"/>
    </row>
    <row r="207" spans="1:11" s="84" customFormat="1" ht="22.5" customHeight="1">
      <c r="A207" s="92" t="s">
        <v>242</v>
      </c>
      <c r="B207" s="91" t="s">
        <v>243</v>
      </c>
      <c r="C207" s="91" t="s">
        <v>34</v>
      </c>
      <c r="D207" s="107">
        <v>227017</v>
      </c>
      <c r="E207" s="107">
        <v>424738.3</v>
      </c>
      <c r="F207" s="107">
        <v>158860.8</v>
      </c>
      <c r="G207" s="107">
        <v>386298</v>
      </c>
      <c r="H207" s="107">
        <v>119860</v>
      </c>
      <c r="I207" s="107">
        <v>267033.4</v>
      </c>
      <c r="J207" s="107">
        <v>267937</v>
      </c>
      <c r="K207" s="107">
        <v>2307665</v>
      </c>
    </row>
    <row r="208" spans="1:11" s="84" customFormat="1" ht="22.5" customHeight="1">
      <c r="A208" s="92" t="s">
        <v>244</v>
      </c>
      <c r="B208" s="91" t="s">
        <v>245</v>
      </c>
      <c r="C208" s="91" t="s">
        <v>34</v>
      </c>
      <c r="D208" s="107">
        <v>19526</v>
      </c>
      <c r="E208" s="107">
        <v>39003.2</v>
      </c>
      <c r="F208" s="107">
        <v>14416.3</v>
      </c>
      <c r="G208" s="107">
        <v>34239</v>
      </c>
      <c r="H208" s="107">
        <v>27790</v>
      </c>
      <c r="I208" s="107">
        <v>48881.6</v>
      </c>
      <c r="J208" s="109">
        <v>41899</v>
      </c>
      <c r="K208" s="107">
        <v>493437</v>
      </c>
    </row>
    <row r="209" spans="1:11" s="84" customFormat="1" ht="22.5" customHeight="1">
      <c r="A209" s="92" t="s">
        <v>246</v>
      </c>
      <c r="B209" s="91"/>
      <c r="C209" s="91"/>
      <c r="D209" s="107"/>
      <c r="E209" s="107"/>
      <c r="F209" s="107"/>
      <c r="G209" s="107"/>
      <c r="H209" s="107"/>
      <c r="I209" s="107"/>
      <c r="J209" s="107"/>
      <c r="K209" s="107"/>
    </row>
    <row r="210" spans="1:11" s="84" customFormat="1" ht="22.5" customHeight="1">
      <c r="A210" s="92" t="s">
        <v>247</v>
      </c>
      <c r="B210" s="91" t="s">
        <v>248</v>
      </c>
      <c r="C210" s="91" t="s">
        <v>19</v>
      </c>
      <c r="D210" s="107">
        <v>15</v>
      </c>
      <c r="E210" s="107">
        <v>48</v>
      </c>
      <c r="F210" s="107">
        <v>5</v>
      </c>
      <c r="G210" s="107">
        <v>9</v>
      </c>
      <c r="H210" s="107">
        <v>5</v>
      </c>
      <c r="I210" s="107">
        <v>8</v>
      </c>
      <c r="J210" s="107">
        <v>7</v>
      </c>
      <c r="K210" s="107">
        <v>72</v>
      </c>
    </row>
    <row r="211" spans="1:11" s="84" customFormat="1" ht="22.5" customHeight="1">
      <c r="A211" s="92" t="s">
        <v>249</v>
      </c>
      <c r="B211" s="91" t="s">
        <v>250</v>
      </c>
      <c r="C211" s="91" t="s">
        <v>46</v>
      </c>
      <c r="D211" s="107">
        <v>481</v>
      </c>
      <c r="E211" s="107">
        <v>1107</v>
      </c>
      <c r="F211" s="107">
        <v>389</v>
      </c>
      <c r="G211" s="107">
        <v>721</v>
      </c>
      <c r="H211" s="107">
        <v>128</v>
      </c>
      <c r="I211" s="107">
        <v>198</v>
      </c>
      <c r="J211" s="107">
        <v>240</v>
      </c>
      <c r="K211" s="107">
        <v>5636</v>
      </c>
    </row>
    <row r="212" spans="1:11" s="84" customFormat="1" ht="22.5" customHeight="1">
      <c r="A212" s="92" t="s">
        <v>251</v>
      </c>
      <c r="B212" s="91" t="s">
        <v>252</v>
      </c>
      <c r="C212" s="91" t="s">
        <v>34</v>
      </c>
      <c r="D212" s="107">
        <v>98139.5</v>
      </c>
      <c r="E212" s="107">
        <v>144968.1</v>
      </c>
      <c r="F212" s="107">
        <v>12543</v>
      </c>
      <c r="G212" s="107">
        <v>20815</v>
      </c>
      <c r="H212" s="107">
        <v>5952</v>
      </c>
      <c r="I212" s="107">
        <v>9362.9</v>
      </c>
      <c r="J212" s="107">
        <v>19189.4</v>
      </c>
      <c r="K212" s="107">
        <v>359889.2</v>
      </c>
    </row>
    <row r="213" spans="1:11" s="84" customFormat="1" ht="22.5" customHeight="1">
      <c r="A213" s="92" t="s">
        <v>253</v>
      </c>
      <c r="B213" s="91" t="s">
        <v>254</v>
      </c>
      <c r="C213" s="91" t="s">
        <v>34</v>
      </c>
      <c r="D213" s="107">
        <v>101231.4</v>
      </c>
      <c r="E213" s="107">
        <v>162330.4</v>
      </c>
      <c r="F213" s="107">
        <v>12543</v>
      </c>
      <c r="G213" s="107">
        <v>28912</v>
      </c>
      <c r="H213" s="107">
        <v>6272</v>
      </c>
      <c r="I213" s="107">
        <v>1182.3</v>
      </c>
      <c r="J213" s="107">
        <v>20099.7</v>
      </c>
      <c r="K213" s="107">
        <v>1206064.4</v>
      </c>
    </row>
    <row r="214" spans="1:11" s="84" customFormat="1" ht="22.5" customHeight="1">
      <c r="A214" s="92" t="s">
        <v>255</v>
      </c>
      <c r="B214" s="91"/>
      <c r="C214" s="91"/>
      <c r="D214" s="107"/>
      <c r="E214" s="107"/>
      <c r="F214" s="107"/>
      <c r="G214" s="107"/>
      <c r="H214" s="107"/>
      <c r="I214" s="107"/>
      <c r="J214" s="107"/>
      <c r="K214" s="107"/>
    </row>
    <row r="215" spans="1:11" s="84" customFormat="1" ht="22.5" customHeight="1">
      <c r="A215" s="92" t="s">
        <v>256</v>
      </c>
      <c r="B215" s="91" t="s">
        <v>257</v>
      </c>
      <c r="C215" s="91" t="s">
        <v>258</v>
      </c>
      <c r="D215" s="107">
        <v>893</v>
      </c>
      <c r="E215" s="107">
        <v>22451</v>
      </c>
      <c r="F215" s="107">
        <v>0</v>
      </c>
      <c r="G215" s="107"/>
      <c r="H215" s="107">
        <v>28</v>
      </c>
      <c r="I215" s="107">
        <v>0</v>
      </c>
      <c r="J215" s="107">
        <v>114.8</v>
      </c>
      <c r="K215" s="107">
        <v>133313</v>
      </c>
    </row>
    <row r="216" spans="1:11" s="84" customFormat="1" ht="22.5" customHeight="1">
      <c r="A216" s="114" t="s">
        <v>260</v>
      </c>
      <c r="B216" s="114"/>
      <c r="C216" s="114"/>
      <c r="D216" s="107"/>
      <c r="E216" s="107"/>
      <c r="F216" s="107"/>
      <c r="G216" s="107"/>
      <c r="H216" s="107"/>
      <c r="I216" s="107"/>
      <c r="J216" s="107"/>
      <c r="K216" s="107"/>
    </row>
    <row r="217" spans="1:11" s="84" customFormat="1" ht="22.5" customHeight="1">
      <c r="A217" s="92" t="s">
        <v>261</v>
      </c>
      <c r="B217" s="91" t="s">
        <v>262</v>
      </c>
      <c r="C217" s="91" t="s">
        <v>19</v>
      </c>
      <c r="D217" s="107"/>
      <c r="E217" s="107">
        <v>3</v>
      </c>
      <c r="F217" s="107">
        <v>0</v>
      </c>
      <c r="G217" s="107">
        <v>0</v>
      </c>
      <c r="H217" s="107">
        <v>3</v>
      </c>
      <c r="I217" s="107"/>
      <c r="J217" s="107">
        <v>11</v>
      </c>
      <c r="K217" s="107">
        <v>32</v>
      </c>
    </row>
    <row r="218" spans="1:11" s="84" customFormat="1" ht="22.5" customHeight="1">
      <c r="A218" s="92" t="s">
        <v>263</v>
      </c>
      <c r="B218" s="91" t="s">
        <v>264</v>
      </c>
      <c r="C218" s="91" t="s">
        <v>265</v>
      </c>
      <c r="D218" s="107"/>
      <c r="E218" s="107">
        <v>3110120</v>
      </c>
      <c r="F218" s="107">
        <v>2030000</v>
      </c>
      <c r="G218" s="107">
        <v>5155000</v>
      </c>
      <c r="H218" s="107">
        <v>4580000</v>
      </c>
      <c r="I218" s="107">
        <v>2050000</v>
      </c>
      <c r="J218" s="107">
        <v>1030000</v>
      </c>
      <c r="K218" s="107">
        <v>44500000</v>
      </c>
    </row>
    <row r="219" spans="1:11" s="84" customFormat="1" ht="22.5" customHeight="1">
      <c r="A219" s="92" t="s">
        <v>266</v>
      </c>
      <c r="B219" s="91" t="s">
        <v>267</v>
      </c>
      <c r="C219" s="91" t="s">
        <v>265</v>
      </c>
      <c r="D219" s="107"/>
      <c r="E219" s="107">
        <v>611</v>
      </c>
      <c r="F219" s="107">
        <v>0</v>
      </c>
      <c r="G219" s="107">
        <v>31847</v>
      </c>
      <c r="H219" s="107">
        <v>4200</v>
      </c>
      <c r="I219" s="107">
        <v>0</v>
      </c>
      <c r="J219" s="107">
        <v>90</v>
      </c>
      <c r="K219" s="107">
        <v>132500</v>
      </c>
    </row>
    <row r="220" spans="1:11" s="84" customFormat="1" ht="22.5" customHeight="1">
      <c r="A220" s="92" t="s">
        <v>268</v>
      </c>
      <c r="B220" s="91" t="s">
        <v>269</v>
      </c>
      <c r="C220" s="91" t="s">
        <v>265</v>
      </c>
      <c r="D220" s="107"/>
      <c r="E220" s="107">
        <v>3109509</v>
      </c>
      <c r="F220" s="107">
        <v>2030000</v>
      </c>
      <c r="G220" s="107">
        <v>5152000</v>
      </c>
      <c r="H220" s="107">
        <v>4575800</v>
      </c>
      <c r="I220" s="107">
        <v>2050000</v>
      </c>
      <c r="J220" s="107">
        <v>1029910</v>
      </c>
      <c r="K220" s="107">
        <v>44367500</v>
      </c>
    </row>
    <row r="221" spans="1:11" s="84" customFormat="1" ht="22.5" customHeight="1">
      <c r="A221" s="92" t="s">
        <v>270</v>
      </c>
      <c r="B221" s="91"/>
      <c r="C221" s="91"/>
      <c r="D221" s="107"/>
      <c r="E221" s="107"/>
      <c r="F221" s="107"/>
      <c r="G221" s="107"/>
      <c r="H221" s="107"/>
      <c r="I221" s="107"/>
      <c r="J221" s="107"/>
      <c r="K221" s="107"/>
    </row>
    <row r="222" spans="1:11" s="84" customFormat="1" ht="22.5" customHeight="1">
      <c r="A222" s="92" t="s">
        <v>271</v>
      </c>
      <c r="B222" s="91" t="s">
        <v>272</v>
      </c>
      <c r="C222" s="91" t="s">
        <v>258</v>
      </c>
      <c r="D222" s="107"/>
      <c r="E222" s="107">
        <v>15.12</v>
      </c>
      <c r="F222" s="107">
        <v>0</v>
      </c>
      <c r="G222" s="107">
        <v>298.3</v>
      </c>
      <c r="H222" s="107">
        <v>96</v>
      </c>
      <c r="I222" s="107">
        <v>0</v>
      </c>
      <c r="J222" s="107">
        <v>0.56</v>
      </c>
      <c r="K222" s="107">
        <v>3495.7</v>
      </c>
    </row>
    <row r="223" spans="1:11" s="84" customFormat="1" ht="22.5" customHeight="1">
      <c r="A223" s="92" t="s">
        <v>273</v>
      </c>
      <c r="B223" s="91" t="s">
        <v>274</v>
      </c>
      <c r="C223" s="91" t="s">
        <v>34</v>
      </c>
      <c r="D223" s="107"/>
      <c r="E223" s="107">
        <v>21890</v>
      </c>
      <c r="F223" s="107">
        <v>196800</v>
      </c>
      <c r="G223" s="107">
        <v>257800</v>
      </c>
      <c r="H223" s="107">
        <v>2663856</v>
      </c>
      <c r="I223" s="107">
        <v>76000</v>
      </c>
      <c r="J223" s="107">
        <v>16452</v>
      </c>
      <c r="K223" s="107">
        <v>325000</v>
      </c>
    </row>
    <row r="224" spans="1:11" s="84" customFormat="1" ht="22.5" customHeight="1">
      <c r="A224" s="114" t="s">
        <v>275</v>
      </c>
      <c r="B224" s="114"/>
      <c r="C224" s="114"/>
      <c r="D224" s="107"/>
      <c r="E224" s="107"/>
      <c r="F224" s="107"/>
      <c r="G224" s="107"/>
      <c r="H224" s="107"/>
      <c r="I224" s="107"/>
      <c r="J224" s="107"/>
      <c r="K224" s="107"/>
    </row>
    <row r="225" spans="1:11" s="84" customFormat="1" ht="22.5" customHeight="1">
      <c r="A225" s="92" t="s">
        <v>276</v>
      </c>
      <c r="B225" s="91"/>
      <c r="C225" s="91"/>
      <c r="D225" s="107"/>
      <c r="E225" s="107"/>
      <c r="F225" s="107"/>
      <c r="G225" s="107"/>
      <c r="H225" s="107"/>
      <c r="I225" s="107"/>
      <c r="J225" s="107"/>
      <c r="K225" s="107"/>
    </row>
    <row r="226" spans="1:11" s="84" customFormat="1" ht="22.5" customHeight="1">
      <c r="A226" s="92" t="s">
        <v>277</v>
      </c>
      <c r="B226" s="91" t="s">
        <v>278</v>
      </c>
      <c r="C226" s="91" t="s">
        <v>279</v>
      </c>
      <c r="D226" s="107"/>
      <c r="E226" s="107"/>
      <c r="F226" s="107">
        <v>0</v>
      </c>
      <c r="G226" s="107"/>
      <c r="H226" s="107"/>
      <c r="I226" s="107">
        <v>0</v>
      </c>
      <c r="J226" s="107">
        <v>0</v>
      </c>
      <c r="K226" s="107">
        <v>3</v>
      </c>
    </row>
    <row r="227" spans="1:11" s="84" customFormat="1" ht="22.5" customHeight="1">
      <c r="A227" s="92" t="s">
        <v>280</v>
      </c>
      <c r="B227" s="91" t="s">
        <v>281</v>
      </c>
      <c r="C227" s="91" t="s">
        <v>46</v>
      </c>
      <c r="D227" s="107"/>
      <c r="E227" s="107"/>
      <c r="F227" s="107">
        <v>0</v>
      </c>
      <c r="G227" s="107"/>
      <c r="H227" s="107"/>
      <c r="I227" s="107">
        <v>0</v>
      </c>
      <c r="J227" s="107">
        <v>0</v>
      </c>
      <c r="K227" s="107">
        <v>937</v>
      </c>
    </row>
    <row r="228" spans="1:11" s="84" customFormat="1" ht="22.5" customHeight="1">
      <c r="A228" s="92" t="s">
        <v>282</v>
      </c>
      <c r="B228" s="91" t="s">
        <v>283</v>
      </c>
      <c r="C228" s="91" t="s">
        <v>46</v>
      </c>
      <c r="D228" s="107"/>
      <c r="E228" s="107"/>
      <c r="F228" s="107">
        <v>0</v>
      </c>
      <c r="G228" s="107"/>
      <c r="H228" s="107"/>
      <c r="I228" s="107">
        <v>0</v>
      </c>
      <c r="J228" s="107">
        <v>0</v>
      </c>
      <c r="K228" s="107">
        <v>44781</v>
      </c>
    </row>
    <row r="229" spans="1:11" s="84" customFormat="1" ht="22.5" customHeight="1">
      <c r="A229" s="92" t="s">
        <v>284</v>
      </c>
      <c r="B229" s="91" t="s">
        <v>285</v>
      </c>
      <c r="C229" s="91" t="s">
        <v>46</v>
      </c>
      <c r="D229" s="107"/>
      <c r="E229" s="107"/>
      <c r="F229" s="107">
        <v>0</v>
      </c>
      <c r="G229" s="107"/>
      <c r="H229" s="107"/>
      <c r="I229" s="107">
        <v>0</v>
      </c>
      <c r="J229" s="107">
        <v>0</v>
      </c>
      <c r="K229" s="107">
        <v>17686</v>
      </c>
    </row>
    <row r="230" spans="1:11" s="84" customFormat="1" ht="22.5" customHeight="1">
      <c r="A230" s="92" t="s">
        <v>286</v>
      </c>
      <c r="B230" s="91" t="s">
        <v>287</v>
      </c>
      <c r="C230" s="91" t="s">
        <v>46</v>
      </c>
      <c r="D230" s="107"/>
      <c r="E230" s="107"/>
      <c r="F230" s="107">
        <v>0</v>
      </c>
      <c r="G230" s="107"/>
      <c r="H230" s="107"/>
      <c r="I230" s="107">
        <v>0</v>
      </c>
      <c r="J230" s="107">
        <v>0</v>
      </c>
      <c r="K230" s="107">
        <v>14666</v>
      </c>
    </row>
    <row r="231" spans="1:11" s="84" customFormat="1" ht="22.5" customHeight="1">
      <c r="A231" s="92" t="s">
        <v>288</v>
      </c>
      <c r="B231" s="91" t="s">
        <v>289</v>
      </c>
      <c r="C231" s="91" t="s">
        <v>46</v>
      </c>
      <c r="D231" s="107"/>
      <c r="E231" s="107"/>
      <c r="F231" s="107">
        <v>0</v>
      </c>
      <c r="G231" s="107"/>
      <c r="H231" s="107"/>
      <c r="I231" s="107">
        <v>0</v>
      </c>
      <c r="J231" s="107">
        <v>0</v>
      </c>
      <c r="K231" s="107">
        <v>2440</v>
      </c>
    </row>
    <row r="232" spans="1:11" s="84" customFormat="1" ht="22.5" customHeight="1">
      <c r="A232" s="92" t="s">
        <v>290</v>
      </c>
      <c r="B232" s="91" t="s">
        <v>291</v>
      </c>
      <c r="C232" s="91" t="s">
        <v>46</v>
      </c>
      <c r="D232" s="107"/>
      <c r="E232" s="107"/>
      <c r="F232" s="107">
        <v>0</v>
      </c>
      <c r="G232" s="107"/>
      <c r="H232" s="107"/>
      <c r="I232" s="107">
        <v>0</v>
      </c>
      <c r="J232" s="107">
        <v>0</v>
      </c>
      <c r="K232" s="107">
        <v>1655</v>
      </c>
    </row>
    <row r="233" spans="1:11" s="84" customFormat="1" ht="22.5" customHeight="1">
      <c r="A233" s="92" t="s">
        <v>292</v>
      </c>
      <c r="B233" s="91"/>
      <c r="C233" s="91"/>
      <c r="D233" s="107"/>
      <c r="E233" s="107"/>
      <c r="F233" s="107"/>
      <c r="G233" s="107"/>
      <c r="H233" s="107"/>
      <c r="I233" s="107"/>
      <c r="J233" s="107"/>
      <c r="K233" s="107"/>
    </row>
    <row r="234" spans="1:11" s="84" customFormat="1" ht="22.5" customHeight="1">
      <c r="A234" s="92" t="s">
        <v>293</v>
      </c>
      <c r="B234" s="91"/>
      <c r="C234" s="91"/>
      <c r="D234" s="107"/>
      <c r="E234" s="107"/>
      <c r="F234" s="107"/>
      <c r="G234" s="107"/>
      <c r="H234" s="107"/>
      <c r="I234" s="107"/>
      <c r="J234" s="107"/>
      <c r="K234" s="107"/>
    </row>
    <row r="235" spans="1:11" s="84" customFormat="1" ht="22.5" customHeight="1">
      <c r="A235" s="92" t="s">
        <v>294</v>
      </c>
      <c r="B235" s="91" t="s">
        <v>295</v>
      </c>
      <c r="C235" s="91" t="s">
        <v>279</v>
      </c>
      <c r="D235" s="107">
        <v>25</v>
      </c>
      <c r="E235" s="107">
        <v>23</v>
      </c>
      <c r="F235" s="107">
        <v>22</v>
      </c>
      <c r="G235" s="107">
        <v>28</v>
      </c>
      <c r="H235" s="107">
        <v>11</v>
      </c>
      <c r="I235" s="107">
        <v>15</v>
      </c>
      <c r="J235" s="107">
        <v>24</v>
      </c>
      <c r="K235" s="107">
        <v>179</v>
      </c>
    </row>
    <row r="236" spans="1:11" s="84" customFormat="1" ht="22.5" customHeight="1">
      <c r="A236" s="92" t="s">
        <v>296</v>
      </c>
      <c r="B236" s="91" t="s">
        <v>297</v>
      </c>
      <c r="C236" s="91" t="s">
        <v>46</v>
      </c>
      <c r="D236" s="107">
        <v>8826</v>
      </c>
      <c r="E236" s="107">
        <v>17895</v>
      </c>
      <c r="F236" s="107">
        <v>11105</v>
      </c>
      <c r="G236" s="107">
        <v>15240</v>
      </c>
      <c r="H236" s="107">
        <v>9613</v>
      </c>
      <c r="I236" s="107">
        <v>11286</v>
      </c>
      <c r="J236" s="107">
        <v>17199</v>
      </c>
      <c r="K236" s="107">
        <v>145857</v>
      </c>
    </row>
    <row r="237" spans="1:11" s="84" customFormat="1" ht="22.5" customHeight="1">
      <c r="A237" s="92" t="s">
        <v>298</v>
      </c>
      <c r="B237" s="91" t="s">
        <v>299</v>
      </c>
      <c r="C237" s="91" t="s">
        <v>46</v>
      </c>
      <c r="D237" s="107">
        <v>4662</v>
      </c>
      <c r="E237" s="107">
        <v>6439</v>
      </c>
      <c r="F237" s="107">
        <v>2870</v>
      </c>
      <c r="G237" s="107">
        <v>5072</v>
      </c>
      <c r="H237" s="107">
        <v>3412</v>
      </c>
      <c r="I237" s="107">
        <v>2709</v>
      </c>
      <c r="J237" s="107">
        <v>5858</v>
      </c>
      <c r="K237" s="107">
        <v>49494</v>
      </c>
    </row>
    <row r="238" spans="1:11" s="84" customFormat="1" ht="22.5" customHeight="1">
      <c r="A238" s="92" t="s">
        <v>300</v>
      </c>
      <c r="B238" s="91" t="s">
        <v>301</v>
      </c>
      <c r="C238" s="91" t="s">
        <v>46</v>
      </c>
      <c r="D238" s="107">
        <v>2342</v>
      </c>
      <c r="E238" s="107">
        <v>5348</v>
      </c>
      <c r="F238" s="107">
        <v>2444</v>
      </c>
      <c r="G238" s="107">
        <v>5089</v>
      </c>
      <c r="H238" s="107">
        <v>2370</v>
      </c>
      <c r="I238" s="107">
        <v>2525</v>
      </c>
      <c r="J238" s="107">
        <v>5346</v>
      </c>
      <c r="K238" s="107">
        <v>47241</v>
      </c>
    </row>
    <row r="239" spans="1:11" s="84" customFormat="1" ht="22.5" customHeight="1">
      <c r="A239" s="92" t="s">
        <v>302</v>
      </c>
      <c r="B239" s="91" t="s">
        <v>303</v>
      </c>
      <c r="C239" s="91" t="s">
        <v>46</v>
      </c>
      <c r="D239" s="107"/>
      <c r="E239" s="107"/>
      <c r="F239" s="107">
        <v>789</v>
      </c>
      <c r="G239" s="107">
        <v>1199</v>
      </c>
      <c r="H239" s="107">
        <v>854</v>
      </c>
      <c r="I239" s="107">
        <v>1017</v>
      </c>
      <c r="J239" s="107">
        <v>1485</v>
      </c>
      <c r="K239" s="107">
        <v>12055</v>
      </c>
    </row>
    <row r="240" spans="1:11" s="84" customFormat="1" ht="22.5" customHeight="1">
      <c r="A240" s="93" t="s">
        <v>304</v>
      </c>
      <c r="B240" s="91" t="s">
        <v>305</v>
      </c>
      <c r="C240" s="91" t="s">
        <v>46</v>
      </c>
      <c r="D240" s="107">
        <v>961</v>
      </c>
      <c r="E240" s="107"/>
      <c r="F240" s="107">
        <v>478</v>
      </c>
      <c r="G240" s="107">
        <v>1130</v>
      </c>
      <c r="H240" s="107">
        <v>826</v>
      </c>
      <c r="I240" s="107">
        <v>1004</v>
      </c>
      <c r="J240" s="107">
        <v>1222</v>
      </c>
      <c r="K240" s="107">
        <v>11300</v>
      </c>
    </row>
    <row r="241" spans="1:11" s="84" customFormat="1" ht="22.5" customHeight="1">
      <c r="A241" s="92" t="s">
        <v>306</v>
      </c>
      <c r="B241" s="91"/>
      <c r="C241" s="91"/>
      <c r="D241" s="107"/>
      <c r="E241" s="107"/>
      <c r="F241" s="107"/>
      <c r="G241" s="107"/>
      <c r="H241" s="107"/>
      <c r="I241" s="107"/>
      <c r="J241" s="107"/>
      <c r="K241" s="107"/>
    </row>
    <row r="242" spans="1:11" s="84" customFormat="1" ht="22.5" customHeight="1">
      <c r="A242" s="92" t="s">
        <v>294</v>
      </c>
      <c r="B242" s="91" t="s">
        <v>307</v>
      </c>
      <c r="C242" s="91" t="s">
        <v>279</v>
      </c>
      <c r="D242" s="107">
        <v>2</v>
      </c>
      <c r="E242" s="107"/>
      <c r="F242" s="107">
        <v>1</v>
      </c>
      <c r="G242" s="107">
        <v>3</v>
      </c>
      <c r="H242" s="107">
        <v>1</v>
      </c>
      <c r="I242" s="107">
        <v>1</v>
      </c>
      <c r="J242" s="107">
        <v>1</v>
      </c>
      <c r="K242" s="107">
        <v>27</v>
      </c>
    </row>
    <row r="243" spans="1:11" s="84" customFormat="1" ht="22.5" customHeight="1">
      <c r="A243" s="92" t="s">
        <v>296</v>
      </c>
      <c r="B243" s="91" t="s">
        <v>308</v>
      </c>
      <c r="C243" s="91" t="s">
        <v>46</v>
      </c>
      <c r="D243" s="107">
        <v>739</v>
      </c>
      <c r="E243" s="107"/>
      <c r="F243" s="107">
        <v>1025</v>
      </c>
      <c r="G243" s="107">
        <v>4552</v>
      </c>
      <c r="H243" s="107">
        <v>1635</v>
      </c>
      <c r="I243" s="107">
        <v>2897</v>
      </c>
      <c r="J243" s="107">
        <v>1778</v>
      </c>
      <c r="K243" s="107">
        <v>27956</v>
      </c>
    </row>
    <row r="244" spans="1:11" s="84" customFormat="1" ht="22.5" customHeight="1">
      <c r="A244" s="92" t="s">
        <v>298</v>
      </c>
      <c r="B244" s="91" t="s">
        <v>309</v>
      </c>
      <c r="C244" s="91" t="s">
        <v>46</v>
      </c>
      <c r="D244" s="107">
        <v>260</v>
      </c>
      <c r="E244" s="107"/>
      <c r="F244" s="107">
        <v>273</v>
      </c>
      <c r="G244" s="107">
        <v>1804</v>
      </c>
      <c r="H244" s="107">
        <v>1231</v>
      </c>
      <c r="I244" s="107">
        <v>1100</v>
      </c>
      <c r="J244" s="107">
        <v>637</v>
      </c>
      <c r="K244" s="107">
        <v>11503</v>
      </c>
    </row>
    <row r="245" spans="1:11" s="84" customFormat="1" ht="22.5" customHeight="1">
      <c r="A245" s="92" t="s">
        <v>300</v>
      </c>
      <c r="B245" s="91" t="s">
        <v>310</v>
      </c>
      <c r="C245" s="91" t="s">
        <v>46</v>
      </c>
      <c r="D245" s="107">
        <v>165</v>
      </c>
      <c r="E245" s="107"/>
      <c r="F245" s="107">
        <v>255</v>
      </c>
      <c r="G245" s="107">
        <v>1512</v>
      </c>
      <c r="H245" s="107">
        <v>332</v>
      </c>
      <c r="I245" s="107">
        <v>1040</v>
      </c>
      <c r="J245" s="107">
        <v>366</v>
      </c>
      <c r="K245" s="107">
        <v>7822</v>
      </c>
    </row>
    <row r="246" spans="1:11" s="84" customFormat="1" ht="22.5" customHeight="1">
      <c r="A246" s="92" t="s">
        <v>302</v>
      </c>
      <c r="B246" s="91" t="s">
        <v>311</v>
      </c>
      <c r="C246" s="91" t="s">
        <v>46</v>
      </c>
      <c r="D246" s="107"/>
      <c r="E246" s="107"/>
      <c r="F246" s="107">
        <v>83</v>
      </c>
      <c r="G246" s="107">
        <v>206</v>
      </c>
      <c r="H246" s="107">
        <v>115</v>
      </c>
      <c r="I246" s="107">
        <v>145</v>
      </c>
      <c r="J246" s="107">
        <v>116</v>
      </c>
      <c r="K246" s="107">
        <v>1336</v>
      </c>
    </row>
    <row r="247" spans="1:11" s="84" customFormat="1" ht="22.5" customHeight="1">
      <c r="A247" s="92" t="s">
        <v>312</v>
      </c>
      <c r="B247" s="91" t="s">
        <v>313</v>
      </c>
      <c r="C247" s="91" t="s">
        <v>46</v>
      </c>
      <c r="D247" s="107">
        <v>63</v>
      </c>
      <c r="E247" s="107"/>
      <c r="F247" s="107">
        <v>62</v>
      </c>
      <c r="G247" s="107">
        <v>176</v>
      </c>
      <c r="H247" s="107">
        <v>102</v>
      </c>
      <c r="I247" s="107">
        <v>132</v>
      </c>
      <c r="J247" s="107">
        <v>101</v>
      </c>
      <c r="K247" s="107">
        <v>1122</v>
      </c>
    </row>
    <row r="248" spans="1:11" s="84" customFormat="1" ht="22.5" customHeight="1">
      <c r="A248" s="92" t="s">
        <v>314</v>
      </c>
      <c r="B248" s="91"/>
      <c r="C248" s="91"/>
      <c r="D248" s="107"/>
      <c r="E248" s="107"/>
      <c r="F248" s="107"/>
      <c r="G248" s="107"/>
      <c r="H248" s="107"/>
      <c r="I248" s="107"/>
      <c r="J248" s="107"/>
      <c r="K248" s="107"/>
    </row>
    <row r="249" spans="1:11" s="84" customFormat="1" ht="22.5" customHeight="1">
      <c r="A249" s="92" t="s">
        <v>315</v>
      </c>
      <c r="B249" s="91" t="s">
        <v>316</v>
      </c>
      <c r="C249" s="91" t="s">
        <v>279</v>
      </c>
      <c r="D249" s="107">
        <v>139</v>
      </c>
      <c r="E249" s="107">
        <v>53</v>
      </c>
      <c r="F249" s="107">
        <v>18</v>
      </c>
      <c r="G249" s="107">
        <v>127</v>
      </c>
      <c r="H249" s="107">
        <v>26</v>
      </c>
      <c r="I249" s="107">
        <v>15</v>
      </c>
      <c r="J249" s="107">
        <v>133</v>
      </c>
      <c r="K249" s="107">
        <v>212</v>
      </c>
    </row>
    <row r="250" spans="1:11" s="84" customFormat="1" ht="22.5" customHeight="1">
      <c r="A250" s="92" t="s">
        <v>317</v>
      </c>
      <c r="B250" s="91" t="s">
        <v>318</v>
      </c>
      <c r="C250" s="91" t="s">
        <v>46</v>
      </c>
      <c r="D250" s="107">
        <v>22673</v>
      </c>
      <c r="E250" s="107">
        <v>46386</v>
      </c>
      <c r="F250" s="107">
        <v>18237</v>
      </c>
      <c r="G250" s="107">
        <v>22814</v>
      </c>
      <c r="H250" s="107">
        <v>17140</v>
      </c>
      <c r="I250" s="107">
        <v>18591</v>
      </c>
      <c r="J250" s="107">
        <v>26686</v>
      </c>
      <c r="K250" s="107">
        <v>218771</v>
      </c>
    </row>
    <row r="251" spans="1:11" s="84" customFormat="1" ht="22.5" customHeight="1">
      <c r="A251" s="92" t="s">
        <v>319</v>
      </c>
      <c r="B251" s="91" t="s">
        <v>320</v>
      </c>
      <c r="C251" s="91" t="s">
        <v>46</v>
      </c>
      <c r="D251" s="107">
        <v>3819</v>
      </c>
      <c r="E251" s="107">
        <v>8100</v>
      </c>
      <c r="F251" s="107">
        <v>3185</v>
      </c>
      <c r="G251" s="107">
        <v>3745</v>
      </c>
      <c r="H251" s="107">
        <v>3341</v>
      </c>
      <c r="I251" s="107">
        <v>3536</v>
      </c>
      <c r="J251" s="107">
        <v>3978</v>
      </c>
      <c r="K251" s="107">
        <v>38426</v>
      </c>
    </row>
    <row r="252" spans="1:11" s="84" customFormat="1" ht="22.5" customHeight="1">
      <c r="A252" s="92" t="s">
        <v>321</v>
      </c>
      <c r="B252" s="91" t="s">
        <v>322</v>
      </c>
      <c r="C252" s="91" t="s">
        <v>46</v>
      </c>
      <c r="D252" s="107">
        <v>3288</v>
      </c>
      <c r="E252" s="107">
        <v>6903</v>
      </c>
      <c r="F252" s="107">
        <v>2859</v>
      </c>
      <c r="G252" s="107">
        <v>3841</v>
      </c>
      <c r="H252" s="107">
        <v>2456</v>
      </c>
      <c r="I252" s="107">
        <v>3300</v>
      </c>
      <c r="J252" s="107">
        <v>3970</v>
      </c>
      <c r="K252" s="107">
        <v>31688</v>
      </c>
    </row>
    <row r="253" spans="1:11" s="84" customFormat="1" ht="22.5" customHeight="1">
      <c r="A253" s="92" t="s">
        <v>323</v>
      </c>
      <c r="B253" s="91" t="s">
        <v>324</v>
      </c>
      <c r="C253" s="91" t="s">
        <v>46</v>
      </c>
      <c r="D253" s="107"/>
      <c r="E253" s="107">
        <v>199</v>
      </c>
      <c r="F253" s="107">
        <v>840</v>
      </c>
      <c r="G253" s="107">
        <v>1417</v>
      </c>
      <c r="H253" s="107">
        <v>1076</v>
      </c>
      <c r="I253" s="107">
        <v>957</v>
      </c>
      <c r="J253" s="107">
        <v>1590</v>
      </c>
      <c r="K253" s="107">
        <v>13499</v>
      </c>
    </row>
    <row r="254" spans="1:11" s="84" customFormat="1" ht="22.5" customHeight="1">
      <c r="A254" s="92" t="s">
        <v>325</v>
      </c>
      <c r="B254" s="91" t="s">
        <v>326</v>
      </c>
      <c r="C254" s="91" t="s">
        <v>46</v>
      </c>
      <c r="D254" s="107">
        <v>1301</v>
      </c>
      <c r="E254" s="107"/>
      <c r="F254" s="107">
        <v>803</v>
      </c>
      <c r="G254" s="107">
        <v>1395</v>
      </c>
      <c r="H254" s="107">
        <v>1025</v>
      </c>
      <c r="I254" s="107">
        <v>930</v>
      </c>
      <c r="J254" s="107">
        <v>1321</v>
      </c>
      <c r="K254" s="107">
        <v>13263</v>
      </c>
    </row>
    <row r="255" spans="1:11" s="84" customFormat="1" ht="22.5" customHeight="1">
      <c r="A255" s="92" t="s">
        <v>327</v>
      </c>
      <c r="B255" s="91" t="s">
        <v>328</v>
      </c>
      <c r="C255" s="91" t="s">
        <v>34</v>
      </c>
      <c r="D255" s="107">
        <v>40551</v>
      </c>
      <c r="E255" s="107"/>
      <c r="F255" s="107">
        <v>36567</v>
      </c>
      <c r="G255" s="107">
        <v>57178</v>
      </c>
      <c r="H255" s="107">
        <v>31763</v>
      </c>
      <c r="I255" s="107">
        <v>34271</v>
      </c>
      <c r="J255" s="107">
        <v>52877</v>
      </c>
      <c r="K255" s="107">
        <v>652600</v>
      </c>
    </row>
    <row r="256" spans="1:11" s="84" customFormat="1" ht="22.5" customHeight="1">
      <c r="A256" s="114" t="s">
        <v>329</v>
      </c>
      <c r="B256" s="114"/>
      <c r="C256" s="114"/>
      <c r="D256" s="107"/>
      <c r="E256" s="107"/>
      <c r="F256" s="107"/>
      <c r="G256" s="107"/>
      <c r="H256" s="107"/>
      <c r="I256" s="107"/>
      <c r="J256" s="107"/>
      <c r="K256" s="107"/>
    </row>
    <row r="257" spans="1:11" s="84" customFormat="1" ht="22.5" customHeight="1">
      <c r="A257" s="92" t="s">
        <v>330</v>
      </c>
      <c r="B257" s="91"/>
      <c r="C257" s="91"/>
      <c r="D257" s="107"/>
      <c r="E257" s="107"/>
      <c r="F257" s="107"/>
      <c r="G257" s="107"/>
      <c r="H257" s="107"/>
      <c r="I257" s="107"/>
      <c r="J257" s="107"/>
      <c r="K257" s="107"/>
    </row>
    <row r="258" spans="1:11" s="84" customFormat="1" ht="22.5" customHeight="1">
      <c r="A258" s="92" t="s">
        <v>331</v>
      </c>
      <c r="B258" s="91" t="s">
        <v>332</v>
      </c>
      <c r="C258" s="91" t="s">
        <v>333</v>
      </c>
      <c r="D258" s="107">
        <v>9</v>
      </c>
      <c r="E258" s="107">
        <v>5</v>
      </c>
      <c r="F258" s="107">
        <v>1</v>
      </c>
      <c r="G258" s="107">
        <v>1</v>
      </c>
      <c r="H258" s="107">
        <v>3</v>
      </c>
      <c r="I258" s="107">
        <v>1</v>
      </c>
      <c r="J258" s="107">
        <v>5</v>
      </c>
      <c r="K258" s="107">
        <v>12</v>
      </c>
    </row>
    <row r="259" spans="1:11" s="84" customFormat="1" ht="22.5" customHeight="1">
      <c r="A259" s="92" t="s">
        <v>334</v>
      </c>
      <c r="B259" s="91" t="s">
        <v>335</v>
      </c>
      <c r="C259" s="91" t="s">
        <v>333</v>
      </c>
      <c r="D259" s="107">
        <v>11</v>
      </c>
      <c r="E259" s="107">
        <v>36</v>
      </c>
      <c r="F259" s="107">
        <v>1</v>
      </c>
      <c r="G259" s="107">
        <v>1</v>
      </c>
      <c r="H259" s="107">
        <v>2</v>
      </c>
      <c r="I259" s="107">
        <v>1</v>
      </c>
      <c r="J259" s="107">
        <v>2</v>
      </c>
      <c r="K259" s="107">
        <v>8</v>
      </c>
    </row>
    <row r="260" spans="1:11" s="84" customFormat="1" ht="22.5" customHeight="1">
      <c r="A260" s="92" t="s">
        <v>336</v>
      </c>
      <c r="B260" s="91" t="s">
        <v>337</v>
      </c>
      <c r="C260" s="91" t="s">
        <v>333</v>
      </c>
      <c r="D260" s="107">
        <v>1</v>
      </c>
      <c r="E260" s="107">
        <v>1</v>
      </c>
      <c r="F260" s="107">
        <v>1</v>
      </c>
      <c r="G260" s="107">
        <v>1</v>
      </c>
      <c r="H260" s="107">
        <v>1</v>
      </c>
      <c r="I260" s="107">
        <v>1</v>
      </c>
      <c r="J260" s="107">
        <v>1</v>
      </c>
      <c r="K260" s="107">
        <v>9</v>
      </c>
    </row>
    <row r="261" spans="1:11" s="84" customFormat="1" ht="22.5" customHeight="1">
      <c r="A261" s="92" t="s">
        <v>338</v>
      </c>
      <c r="B261" s="91" t="s">
        <v>339</v>
      </c>
      <c r="C261" s="91" t="s">
        <v>333</v>
      </c>
      <c r="D261" s="107">
        <v>1</v>
      </c>
      <c r="E261" s="107">
        <v>1</v>
      </c>
      <c r="F261" s="107">
        <v>1</v>
      </c>
      <c r="G261" s="107">
        <v>1</v>
      </c>
      <c r="H261" s="107">
        <v>1</v>
      </c>
      <c r="I261" s="107">
        <v>1</v>
      </c>
      <c r="J261" s="107">
        <v>1</v>
      </c>
      <c r="K261" s="107">
        <v>9</v>
      </c>
    </row>
    <row r="262" spans="1:11" s="84" customFormat="1" ht="22.5" customHeight="1">
      <c r="A262" s="92" t="s">
        <v>340</v>
      </c>
      <c r="B262" s="91" t="s">
        <v>341</v>
      </c>
      <c r="C262" s="91" t="s">
        <v>333</v>
      </c>
      <c r="D262" s="107"/>
      <c r="E262" s="107"/>
      <c r="F262" s="107">
        <v>1</v>
      </c>
      <c r="G262" s="107">
        <v>2</v>
      </c>
      <c r="H262" s="107">
        <v>0</v>
      </c>
      <c r="I262" s="107">
        <v>1</v>
      </c>
      <c r="J262" s="107">
        <v>1</v>
      </c>
      <c r="K262" s="107">
        <v>10</v>
      </c>
    </row>
    <row r="263" spans="1:11" s="84" customFormat="1" ht="22.5" customHeight="1">
      <c r="A263" s="114" t="s">
        <v>342</v>
      </c>
      <c r="B263" s="114"/>
      <c r="C263" s="114"/>
      <c r="D263" s="107"/>
      <c r="E263" s="107"/>
      <c r="F263" s="107"/>
      <c r="G263" s="107"/>
      <c r="H263" s="107"/>
      <c r="I263" s="107"/>
      <c r="J263" s="107"/>
      <c r="K263" s="107"/>
    </row>
    <row r="264" spans="1:11" s="84" customFormat="1" ht="22.5" customHeight="1">
      <c r="A264" s="92" t="s">
        <v>343</v>
      </c>
      <c r="B264" s="91" t="s">
        <v>344</v>
      </c>
      <c r="C264" s="91" t="s">
        <v>19</v>
      </c>
      <c r="D264" s="110">
        <v>222</v>
      </c>
      <c r="E264" s="107">
        <v>354</v>
      </c>
      <c r="F264" s="107">
        <v>28</v>
      </c>
      <c r="G264" s="107">
        <v>356</v>
      </c>
      <c r="H264" s="107">
        <v>185</v>
      </c>
      <c r="I264" s="110">
        <v>282</v>
      </c>
      <c r="J264" s="110">
        <v>326</v>
      </c>
      <c r="K264" s="110">
        <v>3226</v>
      </c>
    </row>
    <row r="265" spans="1:11" s="84" customFormat="1" ht="22.5" customHeight="1">
      <c r="A265" s="92" t="s">
        <v>345</v>
      </c>
      <c r="B265" s="91" t="s">
        <v>346</v>
      </c>
      <c r="C265" s="91" t="s">
        <v>19</v>
      </c>
      <c r="D265" s="110">
        <v>19</v>
      </c>
      <c r="E265" s="107">
        <v>33</v>
      </c>
      <c r="F265" s="107">
        <v>3</v>
      </c>
      <c r="G265" s="107">
        <v>4</v>
      </c>
      <c r="H265" s="107">
        <v>3</v>
      </c>
      <c r="I265" s="110">
        <v>6</v>
      </c>
      <c r="J265" s="110">
        <v>5</v>
      </c>
      <c r="K265" s="110">
        <v>85</v>
      </c>
    </row>
    <row r="266" spans="1:11" s="84" customFormat="1" ht="22.5" customHeight="1">
      <c r="A266" s="92" t="s">
        <v>347</v>
      </c>
      <c r="B266" s="84" t="s">
        <v>348</v>
      </c>
      <c r="C266" s="91" t="s">
        <v>46</v>
      </c>
      <c r="D266" s="110">
        <v>965</v>
      </c>
      <c r="E266" s="107"/>
      <c r="F266" s="107">
        <v>1595</v>
      </c>
      <c r="G266" s="107">
        <v>1728</v>
      </c>
      <c r="H266" s="107">
        <v>1222</v>
      </c>
      <c r="I266" s="110">
        <v>1526</v>
      </c>
      <c r="J266" s="110">
        <v>2687</v>
      </c>
      <c r="K266" s="110">
        <v>22422</v>
      </c>
    </row>
    <row r="267" spans="1:11" s="84" customFormat="1" ht="22.5" customHeight="1">
      <c r="A267" s="92" t="s">
        <v>349</v>
      </c>
      <c r="B267" s="91" t="s">
        <v>350</v>
      </c>
      <c r="C267" s="91" t="s">
        <v>46</v>
      </c>
      <c r="D267" s="110">
        <v>689</v>
      </c>
      <c r="E267" s="107">
        <v>2933</v>
      </c>
      <c r="F267" s="107">
        <v>953</v>
      </c>
      <c r="G267" s="107">
        <v>1527</v>
      </c>
      <c r="H267" s="107">
        <v>1079</v>
      </c>
      <c r="I267" s="110">
        <v>1319</v>
      </c>
      <c r="J267" s="110">
        <v>1947</v>
      </c>
      <c r="K267" s="110">
        <v>16335</v>
      </c>
    </row>
    <row r="268" spans="1:11" s="84" customFormat="1" ht="22.5" customHeight="1">
      <c r="A268" s="92" t="s">
        <v>351</v>
      </c>
      <c r="B268" s="91" t="s">
        <v>352</v>
      </c>
      <c r="C268" s="91" t="s">
        <v>46</v>
      </c>
      <c r="D268" s="110">
        <v>503</v>
      </c>
      <c r="E268" s="107">
        <v>2368</v>
      </c>
      <c r="F268" s="107">
        <v>525</v>
      </c>
      <c r="G268" s="107">
        <v>708</v>
      </c>
      <c r="H268" s="107">
        <v>439</v>
      </c>
      <c r="I268" s="110">
        <v>511</v>
      </c>
      <c r="J268" s="110">
        <v>678</v>
      </c>
      <c r="K268" s="110">
        <v>5542</v>
      </c>
    </row>
    <row r="269" spans="1:11" s="84" customFormat="1" ht="22.5" customHeight="1">
      <c r="A269" s="92" t="s">
        <v>353</v>
      </c>
      <c r="B269" s="91" t="s">
        <v>354</v>
      </c>
      <c r="C269" s="91" t="s">
        <v>355</v>
      </c>
      <c r="D269" s="110">
        <v>1343</v>
      </c>
      <c r="E269" s="107">
        <v>2824</v>
      </c>
      <c r="F269" s="107">
        <v>1669</v>
      </c>
      <c r="G269" s="107">
        <v>1656</v>
      </c>
      <c r="H269" s="107">
        <v>872</v>
      </c>
      <c r="I269" s="110">
        <v>1188</v>
      </c>
      <c r="J269" s="110">
        <v>3062</v>
      </c>
      <c r="K269" s="110">
        <v>19152</v>
      </c>
    </row>
    <row r="270" spans="1:11" s="84" customFormat="1" ht="22.5" customHeight="1">
      <c r="A270" s="92" t="s">
        <v>345</v>
      </c>
      <c r="B270" s="91" t="s">
        <v>356</v>
      </c>
      <c r="C270" s="91" t="s">
        <v>355</v>
      </c>
      <c r="D270" s="110">
        <v>995</v>
      </c>
      <c r="E270" s="107"/>
      <c r="F270" s="107">
        <v>1160</v>
      </c>
      <c r="G270" s="107">
        <v>1125</v>
      </c>
      <c r="H270" s="107">
        <v>748</v>
      </c>
      <c r="I270" s="110">
        <v>835</v>
      </c>
      <c r="J270" s="110">
        <v>1491</v>
      </c>
      <c r="K270" s="110">
        <v>13652</v>
      </c>
    </row>
    <row r="271" spans="1:11" s="84" customFormat="1" ht="22.5" customHeight="1">
      <c r="A271" s="114" t="s">
        <v>357</v>
      </c>
      <c r="B271" s="114"/>
      <c r="C271" s="114"/>
      <c r="D271" s="110"/>
      <c r="E271" s="107"/>
      <c r="F271" s="107"/>
      <c r="G271" s="107"/>
      <c r="H271" s="107"/>
      <c r="I271" s="110"/>
      <c r="J271" s="110"/>
      <c r="K271" s="110"/>
    </row>
    <row r="272" spans="1:11" s="84" customFormat="1" ht="22.5" customHeight="1">
      <c r="A272" s="92" t="s">
        <v>358</v>
      </c>
      <c r="B272" s="91"/>
      <c r="C272" s="91"/>
      <c r="D272" s="110"/>
      <c r="E272" s="107"/>
      <c r="F272" s="107"/>
      <c r="G272" s="107"/>
      <c r="H272" s="107"/>
      <c r="I272" s="110"/>
      <c r="J272" s="110"/>
      <c r="K272" s="110"/>
    </row>
    <row r="273" spans="1:11" s="84" customFormat="1" ht="22.5" customHeight="1">
      <c r="A273" s="92" t="s">
        <v>359</v>
      </c>
      <c r="B273" s="91" t="s">
        <v>360</v>
      </c>
      <c r="C273" s="91" t="s">
        <v>121</v>
      </c>
      <c r="D273" s="110">
        <v>50</v>
      </c>
      <c r="E273" s="107">
        <v>379.01</v>
      </c>
      <c r="F273" s="107">
        <v>63.995</v>
      </c>
      <c r="G273" s="107">
        <v>301.473</v>
      </c>
      <c r="H273" s="107">
        <v>17.2</v>
      </c>
      <c r="I273" s="110">
        <v>41</v>
      </c>
      <c r="J273" s="110">
        <v>15.386</v>
      </c>
      <c r="K273" s="110">
        <v>1351.36</v>
      </c>
    </row>
    <row r="274" spans="1:11" s="84" customFormat="1" ht="21.75" customHeight="1">
      <c r="A274" s="92" t="s">
        <v>361</v>
      </c>
      <c r="B274" s="91"/>
      <c r="C274" s="91"/>
      <c r="D274" s="109"/>
      <c r="E274" s="107"/>
      <c r="F274" s="107"/>
      <c r="G274" s="107"/>
      <c r="H274" s="107"/>
      <c r="I274" s="110"/>
      <c r="J274" s="110"/>
      <c r="K274" s="110"/>
    </row>
    <row r="275" spans="1:11" s="84" customFormat="1" ht="21.75" customHeight="1">
      <c r="A275" s="92" t="s">
        <v>362</v>
      </c>
      <c r="B275" s="91" t="s">
        <v>363</v>
      </c>
      <c r="C275" s="91" t="s">
        <v>46</v>
      </c>
      <c r="D275" s="110">
        <v>7505</v>
      </c>
      <c r="E275" s="107">
        <v>3400</v>
      </c>
      <c r="F275" s="107">
        <v>3244</v>
      </c>
      <c r="G275" s="107">
        <v>1919</v>
      </c>
      <c r="H275" s="107">
        <v>2798</v>
      </c>
      <c r="I275" s="110">
        <v>5897</v>
      </c>
      <c r="J275" s="110">
        <v>3716</v>
      </c>
      <c r="K275" s="110">
        <v>45000</v>
      </c>
    </row>
    <row r="276" spans="1:11" s="84" customFormat="1" ht="21.75" customHeight="1">
      <c r="A276" s="92" t="s">
        <v>364</v>
      </c>
      <c r="B276" s="91" t="s">
        <v>365</v>
      </c>
      <c r="C276" s="91" t="s">
        <v>34</v>
      </c>
      <c r="D276" s="110">
        <v>2117</v>
      </c>
      <c r="E276" s="107">
        <v>1100</v>
      </c>
      <c r="F276" s="107">
        <v>1051.99</v>
      </c>
      <c r="G276" s="107">
        <v>724.4</v>
      </c>
      <c r="H276" s="107">
        <v>974</v>
      </c>
      <c r="I276" s="110">
        <v>1861</v>
      </c>
      <c r="J276" s="110">
        <v>1624.1</v>
      </c>
      <c r="K276" s="110">
        <v>18200</v>
      </c>
    </row>
    <row r="277" spans="1:11" s="84" customFormat="1" ht="21.75" customHeight="1">
      <c r="A277" s="92" t="s">
        <v>366</v>
      </c>
      <c r="B277" s="91" t="s">
        <v>367</v>
      </c>
      <c r="C277" s="91" t="s">
        <v>46</v>
      </c>
      <c r="D277" s="110">
        <v>5173</v>
      </c>
      <c r="E277" s="107">
        <v>38800</v>
      </c>
      <c r="F277" s="107">
        <v>8224</v>
      </c>
      <c r="G277" s="107">
        <v>5999</v>
      </c>
      <c r="H277" s="107">
        <v>3775</v>
      </c>
      <c r="I277" s="110">
        <v>8047</v>
      </c>
      <c r="J277" s="110">
        <v>4636</v>
      </c>
      <c r="K277" s="110">
        <v>184000</v>
      </c>
    </row>
    <row r="278" spans="1:11" s="84" customFormat="1" ht="21.75" customHeight="1">
      <c r="A278" s="92" t="s">
        <v>368</v>
      </c>
      <c r="B278" s="91" t="s">
        <v>369</v>
      </c>
      <c r="C278" s="91" t="s">
        <v>34</v>
      </c>
      <c r="D278" s="110">
        <v>1665.8</v>
      </c>
      <c r="E278" s="107">
        <v>5800</v>
      </c>
      <c r="F278" s="107">
        <v>1734.75</v>
      </c>
      <c r="G278" s="107">
        <v>1464.734</v>
      </c>
      <c r="H278" s="107">
        <v>760</v>
      </c>
      <c r="I278" s="110">
        <v>1177</v>
      </c>
      <c r="J278" s="110">
        <v>2881</v>
      </c>
      <c r="K278" s="110">
        <v>41000</v>
      </c>
    </row>
    <row r="279" spans="1:11" s="84" customFormat="1" ht="21.75" customHeight="1">
      <c r="A279" s="92" t="s">
        <v>370</v>
      </c>
      <c r="B279" s="91" t="s">
        <v>371</v>
      </c>
      <c r="C279" s="91" t="s">
        <v>19</v>
      </c>
      <c r="D279" s="110">
        <v>18</v>
      </c>
      <c r="E279" s="107">
        <v>4</v>
      </c>
      <c r="F279" s="107">
        <v>5</v>
      </c>
      <c r="G279" s="107"/>
      <c r="H279" s="107">
        <v>10</v>
      </c>
      <c r="I279" s="110">
        <v>8</v>
      </c>
      <c r="J279" s="110">
        <v>20</v>
      </c>
      <c r="K279" s="110">
        <v>243</v>
      </c>
    </row>
    <row r="280" spans="1:11" s="84" customFormat="1" ht="21.75" customHeight="1">
      <c r="A280" s="92" t="s">
        <v>372</v>
      </c>
      <c r="B280" s="91"/>
      <c r="C280" s="91"/>
      <c r="D280" s="110"/>
      <c r="E280" s="107"/>
      <c r="F280" s="107"/>
      <c r="G280" s="107"/>
      <c r="H280" s="107"/>
      <c r="I280" s="110"/>
      <c r="J280" s="110"/>
      <c r="K280" s="110"/>
    </row>
    <row r="281" spans="1:11" s="84" customFormat="1" ht="21.75" customHeight="1">
      <c r="A281" s="92" t="s">
        <v>373</v>
      </c>
      <c r="B281" s="91" t="s">
        <v>374</v>
      </c>
      <c r="C281" s="91" t="s">
        <v>208</v>
      </c>
      <c r="D281" s="110">
        <v>22.32</v>
      </c>
      <c r="E281" s="107">
        <v>42.6003</v>
      </c>
      <c r="F281" s="107">
        <v>22.16</v>
      </c>
      <c r="G281" s="107">
        <v>31.5258</v>
      </c>
      <c r="H281" s="107">
        <v>21.27</v>
      </c>
      <c r="I281" s="110">
        <v>21.7</v>
      </c>
      <c r="J281" s="110">
        <v>33.7424</v>
      </c>
      <c r="K281" s="110">
        <v>257.29</v>
      </c>
    </row>
    <row r="282" spans="1:11" s="84" customFormat="1" ht="21.75" customHeight="1">
      <c r="A282" s="92" t="s">
        <v>375</v>
      </c>
      <c r="B282" s="91" t="s">
        <v>376</v>
      </c>
      <c r="C282" s="91" t="s">
        <v>34</v>
      </c>
      <c r="D282" s="110">
        <v>11856</v>
      </c>
      <c r="E282" s="107">
        <v>18616.26</v>
      </c>
      <c r="F282" s="107">
        <v>15665.42</v>
      </c>
      <c r="G282" s="107">
        <v>16000</v>
      </c>
      <c r="H282" s="107">
        <v>12437</v>
      </c>
      <c r="I282" s="110">
        <v>8301.5</v>
      </c>
      <c r="J282" s="110">
        <v>19763.5</v>
      </c>
      <c r="K282" s="110">
        <v>171466.45</v>
      </c>
    </row>
    <row r="283" spans="1:11" s="84" customFormat="1" ht="21.75" customHeight="1">
      <c r="A283" s="92" t="s">
        <v>377</v>
      </c>
      <c r="B283" s="91" t="s">
        <v>378</v>
      </c>
      <c r="C283" s="91" t="s">
        <v>41</v>
      </c>
      <c r="D283" s="110">
        <v>98</v>
      </c>
      <c r="E283" s="107">
        <v>99.5</v>
      </c>
      <c r="F283" s="107">
        <v>95</v>
      </c>
      <c r="G283" s="107">
        <v>96.19</v>
      </c>
      <c r="H283" s="107">
        <v>99.27</v>
      </c>
      <c r="I283" s="110">
        <v>99.3</v>
      </c>
      <c r="J283" s="110">
        <v>98.3</v>
      </c>
      <c r="K283" s="110">
        <v>97.81</v>
      </c>
    </row>
    <row r="284" spans="1:11" s="85" customFormat="1" ht="21.75" customHeight="1">
      <c r="A284" s="84"/>
      <c r="B284" s="86"/>
      <c r="C284" s="86"/>
      <c r="D284" s="111"/>
      <c r="E284" s="111"/>
      <c r="F284" s="111"/>
      <c r="G284" s="112"/>
      <c r="H284" s="111"/>
      <c r="I284" s="111"/>
      <c r="J284" s="111"/>
      <c r="K284" s="113"/>
    </row>
    <row r="285" spans="1:11" s="85" customFormat="1" ht="21.75" customHeight="1">
      <c r="A285" s="84"/>
      <c r="B285" s="86"/>
      <c r="C285" s="86"/>
      <c r="D285" s="111"/>
      <c r="E285" s="111"/>
      <c r="F285" s="111"/>
      <c r="G285" s="112"/>
      <c r="H285" s="111"/>
      <c r="I285" s="111"/>
      <c r="J285" s="111"/>
      <c r="K285" s="113"/>
    </row>
  </sheetData>
  <sheetProtection/>
  <mergeCells count="18">
    <mergeCell ref="A1:C1"/>
    <mergeCell ref="A13:C13"/>
    <mergeCell ref="A25:C25"/>
    <mergeCell ref="A34:C34"/>
    <mergeCell ref="A53:C53"/>
    <mergeCell ref="A62:C62"/>
    <mergeCell ref="A80:C80"/>
    <mergeCell ref="A99:C99"/>
    <mergeCell ref="A105:C105"/>
    <mergeCell ref="A155:C155"/>
    <mergeCell ref="A177:C177"/>
    <mergeCell ref="A181:C181"/>
    <mergeCell ref="A203:C203"/>
    <mergeCell ref="A216:C216"/>
    <mergeCell ref="A224:C224"/>
    <mergeCell ref="A256:C256"/>
    <mergeCell ref="A263:C263"/>
    <mergeCell ref="A271:C271"/>
  </mergeCells>
  <printOptions/>
  <pageMargins left="0.7086614173228347" right="0.4330708661417323" top="0.984251968503937" bottom="0.5905511811023623" header="0.5118110236220472" footer="0.9055118110236221"/>
  <pageSetup horizontalDpi="600" verticalDpi="600" orientation="landscape" paperSize="9" scale="70" r:id="rId1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M90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H84" sqref="AH84"/>
    </sheetView>
  </sheetViews>
  <sheetFormatPr defaultColWidth="9.00390625" defaultRowHeight="14.25"/>
  <cols>
    <col min="1" max="1" width="24.875" style="61" customWidth="1"/>
    <col min="2" max="2" width="5.625" style="61" customWidth="1"/>
    <col min="3" max="3" width="12.625" style="61" customWidth="1"/>
    <col min="4" max="4" width="6.75390625" style="61" customWidth="1"/>
    <col min="5" max="5" width="6.125" style="61" customWidth="1"/>
    <col min="6" max="6" width="5.625" style="61" customWidth="1"/>
    <col min="7" max="7" width="6.375" style="61" customWidth="1"/>
    <col min="8" max="8" width="6.50390625" style="61" customWidth="1"/>
    <col min="9" max="9" width="6.00390625" style="61" customWidth="1"/>
    <col min="10" max="10" width="11.125" style="61" customWidth="1"/>
    <col min="11" max="11" width="9.00390625" style="61" customWidth="1"/>
    <col min="12" max="12" width="7.75390625" style="61" customWidth="1"/>
    <col min="13" max="13" width="12.875" style="61" bestFit="1" customWidth="1"/>
    <col min="14" max="15" width="11.625" style="61" bestFit="1" customWidth="1"/>
    <col min="16" max="16" width="14.125" style="61" bestFit="1" customWidth="1"/>
    <col min="17" max="18" width="12.875" style="61" bestFit="1" customWidth="1"/>
    <col min="19" max="20" width="11.625" style="61" bestFit="1" customWidth="1"/>
    <col min="21" max="24" width="9.00390625" style="61" customWidth="1"/>
    <col min="25" max="26" width="10.375" style="61" bestFit="1" customWidth="1"/>
    <col min="27" max="27" width="9.75390625" style="61" customWidth="1"/>
    <col min="28" max="28" width="6.50390625" style="61" customWidth="1"/>
    <col min="29" max="29" width="9.00390625" style="61" customWidth="1"/>
    <col min="30" max="30" width="6.625" style="61" customWidth="1"/>
    <col min="31" max="31" width="5.625" style="61" customWidth="1"/>
    <col min="32" max="32" width="5.50390625" style="61" customWidth="1"/>
    <col min="33" max="33" width="5.875" style="61" customWidth="1"/>
    <col min="34" max="16384" width="9.00390625" style="61" customWidth="1"/>
  </cols>
  <sheetData>
    <row r="1" spans="1:33" ht="18.75">
      <c r="A1" s="119" t="s">
        <v>379</v>
      </c>
      <c r="B1" s="120"/>
      <c r="C1" s="120"/>
      <c r="D1" s="120"/>
      <c r="E1" s="120"/>
      <c r="F1" s="120"/>
      <c r="G1" s="120"/>
      <c r="H1" s="120"/>
      <c r="I1" s="121"/>
      <c r="J1" s="76"/>
      <c r="K1" s="76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s="52" customFormat="1" ht="24" customHeight="1">
      <c r="A2" s="122" t="s">
        <v>380</v>
      </c>
      <c r="B2" s="117" t="s">
        <v>381</v>
      </c>
      <c r="C2" s="117" t="s">
        <v>382</v>
      </c>
      <c r="D2" s="117" t="s">
        <v>383</v>
      </c>
      <c r="E2" s="118"/>
      <c r="F2" s="118"/>
      <c r="G2" s="118"/>
      <c r="H2" s="118"/>
      <c r="I2" s="118"/>
      <c r="J2" s="117" t="s">
        <v>384</v>
      </c>
      <c r="K2" s="63"/>
      <c r="L2" s="117" t="s">
        <v>385</v>
      </c>
      <c r="M2" s="117" t="s">
        <v>386</v>
      </c>
      <c r="N2" s="63"/>
      <c r="O2" s="117" t="s">
        <v>387</v>
      </c>
      <c r="P2" s="117" t="s">
        <v>388</v>
      </c>
      <c r="Q2" s="117" t="s">
        <v>389</v>
      </c>
      <c r="R2" s="63"/>
      <c r="S2" s="117" t="s">
        <v>390</v>
      </c>
      <c r="T2" s="117" t="s">
        <v>391</v>
      </c>
      <c r="U2" s="117" t="s">
        <v>392</v>
      </c>
      <c r="V2" s="117" t="s">
        <v>393</v>
      </c>
      <c r="W2" s="117" t="s">
        <v>394</v>
      </c>
      <c r="X2" s="117" t="s">
        <v>395</v>
      </c>
      <c r="Y2" s="117" t="s">
        <v>396</v>
      </c>
      <c r="Z2" s="117" t="s">
        <v>397</v>
      </c>
      <c r="AA2" s="117" t="s">
        <v>398</v>
      </c>
      <c r="AB2" s="117" t="s">
        <v>399</v>
      </c>
      <c r="AC2" s="117" t="s">
        <v>400</v>
      </c>
      <c r="AD2" s="117" t="s">
        <v>401</v>
      </c>
      <c r="AE2" s="117" t="s">
        <v>402</v>
      </c>
      <c r="AF2" s="117" t="s">
        <v>403</v>
      </c>
      <c r="AG2" s="117" t="s">
        <v>404</v>
      </c>
    </row>
    <row r="3" spans="1:33" ht="40.5" customHeight="1">
      <c r="A3" s="123"/>
      <c r="B3" s="117"/>
      <c r="C3" s="118"/>
      <c r="D3" s="124"/>
      <c r="E3" s="62" t="s">
        <v>405</v>
      </c>
      <c r="F3" s="62" t="s">
        <v>406</v>
      </c>
      <c r="G3" s="62" t="s">
        <v>407</v>
      </c>
      <c r="H3" s="62" t="s">
        <v>408</v>
      </c>
      <c r="I3" s="62" t="s">
        <v>409</v>
      </c>
      <c r="J3" s="118"/>
      <c r="K3" s="62" t="s">
        <v>410</v>
      </c>
      <c r="L3" s="118"/>
      <c r="M3" s="118"/>
      <c r="N3" s="78" t="s">
        <v>411</v>
      </c>
      <c r="O3" s="118"/>
      <c r="P3" s="118"/>
      <c r="Q3" s="118"/>
      <c r="R3" s="62" t="s">
        <v>412</v>
      </c>
      <c r="S3" s="118"/>
      <c r="T3" s="118"/>
      <c r="U3" s="117"/>
      <c r="V3" s="117"/>
      <c r="W3" s="118"/>
      <c r="X3" s="118"/>
      <c r="Y3" s="118"/>
      <c r="Z3" s="118"/>
      <c r="AA3" s="118"/>
      <c r="AB3" s="118"/>
      <c r="AC3" s="118"/>
      <c r="AD3" s="118"/>
      <c r="AE3" s="118"/>
      <c r="AF3" s="117"/>
      <c r="AG3" s="117"/>
    </row>
    <row r="4" spans="1:33" ht="14.25">
      <c r="A4" s="64" t="s">
        <v>413</v>
      </c>
      <c r="B4" s="65" t="s">
        <v>19</v>
      </c>
      <c r="C4" s="65" t="s">
        <v>16</v>
      </c>
      <c r="D4" s="65" t="s">
        <v>19</v>
      </c>
      <c r="E4" s="65" t="s">
        <v>19</v>
      </c>
      <c r="F4" s="65" t="s">
        <v>19</v>
      </c>
      <c r="G4" s="65" t="s">
        <v>19</v>
      </c>
      <c r="H4" s="65" t="s">
        <v>19</v>
      </c>
      <c r="I4" s="65" t="s">
        <v>19</v>
      </c>
      <c r="J4" s="65" t="s">
        <v>46</v>
      </c>
      <c r="K4" s="65" t="s">
        <v>46</v>
      </c>
      <c r="L4" s="65" t="s">
        <v>46</v>
      </c>
      <c r="M4" s="65" t="s">
        <v>34</v>
      </c>
      <c r="N4" s="65" t="s">
        <v>34</v>
      </c>
      <c r="O4" s="65" t="s">
        <v>34</v>
      </c>
      <c r="P4" s="65" t="s">
        <v>34</v>
      </c>
      <c r="Q4" s="65" t="s">
        <v>414</v>
      </c>
      <c r="R4" s="65" t="s">
        <v>414</v>
      </c>
      <c r="S4" s="65" t="s">
        <v>131</v>
      </c>
      <c r="T4" s="65" t="s">
        <v>131</v>
      </c>
      <c r="U4" s="65" t="s">
        <v>19</v>
      </c>
      <c r="V4" s="65" t="s">
        <v>259</v>
      </c>
      <c r="W4" s="65" t="s">
        <v>19</v>
      </c>
      <c r="X4" s="65" t="s">
        <v>46</v>
      </c>
      <c r="Y4" s="65" t="s">
        <v>34</v>
      </c>
      <c r="Z4" s="65" t="s">
        <v>34</v>
      </c>
      <c r="AA4" s="65" t="s">
        <v>43</v>
      </c>
      <c r="AB4" s="65" t="s">
        <v>19</v>
      </c>
      <c r="AC4" s="65" t="s">
        <v>46</v>
      </c>
      <c r="AD4" s="65" t="s">
        <v>46</v>
      </c>
      <c r="AE4" s="65" t="s">
        <v>19</v>
      </c>
      <c r="AF4" s="65" t="s">
        <v>19</v>
      </c>
      <c r="AG4" s="65" t="s">
        <v>19</v>
      </c>
    </row>
    <row r="5" spans="1:33" s="53" customFormat="1" ht="14.25">
      <c r="A5" s="66" t="s">
        <v>3</v>
      </c>
      <c r="B5" s="65">
        <v>0</v>
      </c>
      <c r="C5" s="65">
        <v>1</v>
      </c>
      <c r="D5" s="65">
        <v>2</v>
      </c>
      <c r="E5" s="65">
        <v>3</v>
      </c>
      <c r="F5" s="65">
        <v>4</v>
      </c>
      <c r="G5" s="65">
        <v>5</v>
      </c>
      <c r="H5" s="65">
        <v>6</v>
      </c>
      <c r="I5" s="65">
        <v>7</v>
      </c>
      <c r="J5" s="65">
        <v>8</v>
      </c>
      <c r="K5" s="65">
        <v>9</v>
      </c>
      <c r="L5" s="65">
        <v>10</v>
      </c>
      <c r="M5" s="65">
        <v>11</v>
      </c>
      <c r="N5" s="65">
        <v>12</v>
      </c>
      <c r="O5" s="65">
        <v>13</v>
      </c>
      <c r="P5" s="65">
        <v>14</v>
      </c>
      <c r="Q5" s="65">
        <v>15</v>
      </c>
      <c r="R5" s="65">
        <v>16</v>
      </c>
      <c r="S5" s="65">
        <v>17</v>
      </c>
      <c r="T5" s="65">
        <v>18</v>
      </c>
      <c r="U5" s="65">
        <v>19</v>
      </c>
      <c r="V5" s="65">
        <v>20</v>
      </c>
      <c r="W5" s="65">
        <v>21</v>
      </c>
      <c r="X5" s="65">
        <v>22</v>
      </c>
      <c r="Y5" s="65">
        <v>23</v>
      </c>
      <c r="Z5" s="65">
        <v>24</v>
      </c>
      <c r="AA5" s="65">
        <v>25</v>
      </c>
      <c r="AB5" s="65">
        <v>26</v>
      </c>
      <c r="AC5" s="65">
        <v>27</v>
      </c>
      <c r="AD5" s="65">
        <v>28</v>
      </c>
      <c r="AE5" s="65">
        <v>29</v>
      </c>
      <c r="AF5" s="65">
        <v>30</v>
      </c>
      <c r="AG5" s="65">
        <v>31</v>
      </c>
    </row>
    <row r="6" spans="1:33" s="54" customFormat="1" ht="19.5" customHeight="1">
      <c r="A6" s="67" t="s">
        <v>415</v>
      </c>
      <c r="B6" s="67">
        <v>84</v>
      </c>
      <c r="C6" s="67">
        <f>SUM(C7:C90)</f>
        <v>11930.769</v>
      </c>
      <c r="D6" s="67">
        <f aca="true" t="shared" si="0" ref="D6:M6">SUM(D7:D90)</f>
        <v>1002</v>
      </c>
      <c r="E6" s="67">
        <f t="shared" si="0"/>
        <v>1000</v>
      </c>
      <c r="F6" s="67">
        <f t="shared" si="0"/>
        <v>875</v>
      </c>
      <c r="G6" s="67">
        <f t="shared" si="0"/>
        <v>1000</v>
      </c>
      <c r="H6" s="67">
        <f t="shared" si="0"/>
        <v>995</v>
      </c>
      <c r="I6" s="67">
        <f t="shared" si="0"/>
        <v>981</v>
      </c>
      <c r="J6" s="67">
        <f t="shared" si="0"/>
        <v>1465194</v>
      </c>
      <c r="K6" s="67">
        <f t="shared" si="0"/>
        <v>936192</v>
      </c>
      <c r="L6" s="67">
        <f t="shared" si="0"/>
        <v>42996</v>
      </c>
      <c r="M6" s="67">
        <f t="shared" si="0"/>
        <v>774161.8899999999</v>
      </c>
      <c r="N6" s="67">
        <f aca="true" t="shared" si="1" ref="N6:Z6">SUM(N7:N90)</f>
        <v>575534.7999999999</v>
      </c>
      <c r="O6" s="67">
        <f t="shared" si="1"/>
        <v>104853.48</v>
      </c>
      <c r="P6" s="67">
        <f t="shared" si="1"/>
        <v>606844.8699999999</v>
      </c>
      <c r="Q6" s="67">
        <f t="shared" si="1"/>
        <v>2550979.5100000002</v>
      </c>
      <c r="R6" s="67">
        <f t="shared" si="1"/>
        <v>2462919.8499999996</v>
      </c>
      <c r="S6" s="67">
        <f t="shared" si="1"/>
        <v>753020.22</v>
      </c>
      <c r="T6" s="67">
        <f t="shared" si="1"/>
        <v>152958.63999999998</v>
      </c>
      <c r="U6" s="67">
        <f t="shared" si="1"/>
        <v>1564</v>
      </c>
      <c r="V6" s="67">
        <f t="shared" si="1"/>
        <v>45195</v>
      </c>
      <c r="W6" s="67">
        <f t="shared" si="1"/>
        <v>117</v>
      </c>
      <c r="X6" s="67">
        <f t="shared" si="1"/>
        <v>453</v>
      </c>
      <c r="Y6" s="67">
        <f t="shared" si="1"/>
        <v>81267.92700000001</v>
      </c>
      <c r="Z6" s="67">
        <f t="shared" si="1"/>
        <v>76346.356</v>
      </c>
      <c r="AA6" s="67"/>
      <c r="AB6" s="67">
        <f aca="true" t="shared" si="2" ref="AB6:AG6">SUM(AB7:AB90)</f>
        <v>439</v>
      </c>
      <c r="AC6" s="67">
        <f t="shared" si="2"/>
        <v>104726</v>
      </c>
      <c r="AD6" s="67">
        <f t="shared" si="2"/>
        <v>7551</v>
      </c>
      <c r="AE6" s="67">
        <f t="shared" si="2"/>
        <v>286</v>
      </c>
      <c r="AF6" s="67">
        <f t="shared" si="2"/>
        <v>96</v>
      </c>
      <c r="AG6" s="67">
        <f t="shared" si="2"/>
        <v>1022</v>
      </c>
    </row>
    <row r="7" spans="1:39" ht="15" customHeight="1">
      <c r="A7" s="68" t="s">
        <v>416</v>
      </c>
      <c r="B7" s="69"/>
      <c r="C7" s="70">
        <v>50.4</v>
      </c>
      <c r="D7" s="70">
        <v>8</v>
      </c>
      <c r="E7" s="70">
        <v>8</v>
      </c>
      <c r="F7" s="70">
        <v>8</v>
      </c>
      <c r="G7" s="70">
        <v>8</v>
      </c>
      <c r="H7" s="70">
        <v>8</v>
      </c>
      <c r="I7" s="70">
        <v>8</v>
      </c>
      <c r="J7" s="70">
        <v>8675</v>
      </c>
      <c r="K7" s="70">
        <v>5632</v>
      </c>
      <c r="L7" s="70">
        <v>112</v>
      </c>
      <c r="M7" s="70">
        <v>1392</v>
      </c>
      <c r="N7" s="70">
        <v>1138</v>
      </c>
      <c r="O7" s="70">
        <v>698</v>
      </c>
      <c r="P7" s="70">
        <v>3668</v>
      </c>
      <c r="Q7" s="70">
        <v>11885</v>
      </c>
      <c r="R7" s="70">
        <v>7402</v>
      </c>
      <c r="S7" s="70">
        <v>3685</v>
      </c>
      <c r="T7" s="70">
        <v>586</v>
      </c>
      <c r="U7" s="70">
        <v>8</v>
      </c>
      <c r="V7" s="70">
        <v>125</v>
      </c>
      <c r="W7" s="70">
        <v>1</v>
      </c>
      <c r="X7" s="70">
        <v>3</v>
      </c>
      <c r="Y7" s="70">
        <v>294.5</v>
      </c>
      <c r="Z7" s="70">
        <v>295.3</v>
      </c>
      <c r="AA7" s="70">
        <v>3480</v>
      </c>
      <c r="AB7" s="70">
        <v>5</v>
      </c>
      <c r="AC7" s="70">
        <v>438</v>
      </c>
      <c r="AD7" s="70">
        <v>61</v>
      </c>
      <c r="AE7" s="70">
        <v>12</v>
      </c>
      <c r="AF7" s="70">
        <v>1</v>
      </c>
      <c r="AG7" s="70">
        <v>8</v>
      </c>
      <c r="AH7" s="53"/>
      <c r="AI7" s="53"/>
      <c r="AJ7" s="53"/>
      <c r="AK7" s="53"/>
      <c r="AL7" s="53"/>
      <c r="AM7" s="53"/>
    </row>
    <row r="8" spans="1:39" ht="15" customHeight="1">
      <c r="A8" s="71" t="s">
        <v>417</v>
      </c>
      <c r="B8" s="69"/>
      <c r="C8" s="70">
        <v>51.8</v>
      </c>
      <c r="D8" s="70">
        <v>10</v>
      </c>
      <c r="E8" s="70">
        <v>10</v>
      </c>
      <c r="F8" s="70">
        <v>10</v>
      </c>
      <c r="G8" s="70">
        <v>10</v>
      </c>
      <c r="H8" s="70">
        <v>10</v>
      </c>
      <c r="I8" s="70">
        <v>10</v>
      </c>
      <c r="J8" s="70">
        <v>9654</v>
      </c>
      <c r="K8" s="70">
        <v>6320</v>
      </c>
      <c r="L8" s="70">
        <v>0</v>
      </c>
      <c r="M8" s="70">
        <v>0</v>
      </c>
      <c r="N8" s="70">
        <v>0</v>
      </c>
      <c r="O8" s="70">
        <v>0</v>
      </c>
      <c r="P8" s="70">
        <v>1900</v>
      </c>
      <c r="Q8" s="70">
        <v>5852</v>
      </c>
      <c r="R8" s="70">
        <v>2322</v>
      </c>
      <c r="S8" s="70">
        <v>2531</v>
      </c>
      <c r="T8" s="70">
        <v>242</v>
      </c>
      <c r="U8" s="70">
        <v>4</v>
      </c>
      <c r="V8" s="70">
        <v>75</v>
      </c>
      <c r="W8" s="70">
        <v>1</v>
      </c>
      <c r="X8" s="70">
        <v>3</v>
      </c>
      <c r="Y8" s="70">
        <v>375</v>
      </c>
      <c r="Z8" s="70">
        <v>375</v>
      </c>
      <c r="AA8" s="70">
        <v>2237</v>
      </c>
      <c r="AB8" s="70">
        <v>9</v>
      </c>
      <c r="AC8" s="70">
        <v>539</v>
      </c>
      <c r="AD8" s="70">
        <v>50</v>
      </c>
      <c r="AE8" s="70">
        <v>1</v>
      </c>
      <c r="AF8" s="70">
        <v>1</v>
      </c>
      <c r="AG8" s="70">
        <v>10</v>
      </c>
      <c r="AH8" s="53"/>
      <c r="AI8" s="53"/>
      <c r="AJ8" s="53"/>
      <c r="AK8" s="53"/>
      <c r="AL8" s="53"/>
      <c r="AM8" s="53"/>
    </row>
    <row r="9" spans="1:39" ht="15" customHeight="1">
      <c r="A9" s="71" t="s">
        <v>418</v>
      </c>
      <c r="B9" s="69"/>
      <c r="C9" s="70">
        <v>62.8</v>
      </c>
      <c r="D9" s="70">
        <v>8</v>
      </c>
      <c r="E9" s="70">
        <v>8</v>
      </c>
      <c r="F9" s="70">
        <v>8</v>
      </c>
      <c r="G9" s="70">
        <v>8</v>
      </c>
      <c r="H9" s="70">
        <v>8</v>
      </c>
      <c r="I9" s="70">
        <v>8</v>
      </c>
      <c r="J9" s="70">
        <v>9788</v>
      </c>
      <c r="K9" s="70">
        <v>5960</v>
      </c>
      <c r="L9" s="70">
        <v>0</v>
      </c>
      <c r="M9" s="70">
        <v>0</v>
      </c>
      <c r="N9" s="70">
        <v>0</v>
      </c>
      <c r="O9" s="70">
        <v>0</v>
      </c>
      <c r="P9" s="70">
        <v>2700</v>
      </c>
      <c r="Q9" s="70">
        <v>6240</v>
      </c>
      <c r="R9" s="70">
        <v>5640</v>
      </c>
      <c r="S9" s="70">
        <v>4100</v>
      </c>
      <c r="T9" s="70">
        <v>200</v>
      </c>
      <c r="U9" s="70">
        <v>8</v>
      </c>
      <c r="V9" s="70">
        <v>260</v>
      </c>
      <c r="W9" s="70">
        <v>1</v>
      </c>
      <c r="X9" s="70">
        <v>1</v>
      </c>
      <c r="Y9" s="70">
        <v>719</v>
      </c>
      <c r="Z9" s="70">
        <v>719</v>
      </c>
      <c r="AA9" s="70">
        <v>2450</v>
      </c>
      <c r="AB9" s="70">
        <v>1</v>
      </c>
      <c r="AC9" s="70">
        <v>244</v>
      </c>
      <c r="AD9" s="70">
        <v>32</v>
      </c>
      <c r="AE9" s="70">
        <v>0</v>
      </c>
      <c r="AF9" s="70">
        <v>1</v>
      </c>
      <c r="AG9" s="70">
        <v>8</v>
      </c>
      <c r="AH9" s="53"/>
      <c r="AI9" s="53"/>
      <c r="AJ9" s="53"/>
      <c r="AK9" s="53"/>
      <c r="AL9" s="53"/>
      <c r="AM9" s="53"/>
    </row>
    <row r="10" spans="1:39" ht="15" customHeight="1">
      <c r="A10" s="71" t="s">
        <v>419</v>
      </c>
      <c r="B10" s="69"/>
      <c r="C10" s="70">
        <v>69</v>
      </c>
      <c r="D10" s="70">
        <v>12</v>
      </c>
      <c r="E10" s="70">
        <v>12</v>
      </c>
      <c r="F10" s="70">
        <v>12</v>
      </c>
      <c r="G10" s="70">
        <v>12</v>
      </c>
      <c r="H10" s="70">
        <v>12</v>
      </c>
      <c r="I10" s="70">
        <v>12</v>
      </c>
      <c r="J10" s="70">
        <v>19066</v>
      </c>
      <c r="K10" s="70">
        <v>12775</v>
      </c>
      <c r="L10" s="70">
        <v>0</v>
      </c>
      <c r="M10" s="70">
        <v>0</v>
      </c>
      <c r="N10" s="70">
        <v>0</v>
      </c>
      <c r="O10" s="70">
        <v>0</v>
      </c>
      <c r="P10" s="70">
        <v>7000</v>
      </c>
      <c r="Q10" s="70">
        <v>9200</v>
      </c>
      <c r="R10" s="70">
        <v>6700</v>
      </c>
      <c r="S10" s="70">
        <v>13350</v>
      </c>
      <c r="T10" s="70">
        <v>800</v>
      </c>
      <c r="U10" s="70">
        <v>5</v>
      </c>
      <c r="V10" s="70">
        <v>90</v>
      </c>
      <c r="W10" s="70">
        <v>1</v>
      </c>
      <c r="X10" s="70">
        <v>1</v>
      </c>
      <c r="Y10" s="70">
        <v>1869.44</v>
      </c>
      <c r="Z10" s="70">
        <v>1868.56</v>
      </c>
      <c r="AA10" s="70">
        <v>3921</v>
      </c>
      <c r="AB10" s="70">
        <v>2</v>
      </c>
      <c r="AC10" s="70">
        <v>1166</v>
      </c>
      <c r="AD10" s="70">
        <v>70</v>
      </c>
      <c r="AE10" s="70">
        <v>0</v>
      </c>
      <c r="AF10" s="70">
        <v>1</v>
      </c>
      <c r="AG10" s="70">
        <v>12</v>
      </c>
      <c r="AH10" s="53"/>
      <c r="AI10" s="53"/>
      <c r="AJ10" s="53"/>
      <c r="AK10" s="53"/>
      <c r="AL10" s="53"/>
      <c r="AM10" s="53"/>
    </row>
    <row r="11" spans="1:39" ht="15" customHeight="1">
      <c r="A11" s="71" t="s">
        <v>420</v>
      </c>
      <c r="B11" s="69"/>
      <c r="C11" s="70">
        <v>132.68</v>
      </c>
      <c r="D11" s="70">
        <v>16</v>
      </c>
      <c r="E11" s="70">
        <v>16</v>
      </c>
      <c r="F11" s="70">
        <v>16</v>
      </c>
      <c r="G11" s="70">
        <v>16</v>
      </c>
      <c r="H11" s="70">
        <v>16</v>
      </c>
      <c r="I11" s="70">
        <v>16</v>
      </c>
      <c r="J11" s="70">
        <v>25336</v>
      </c>
      <c r="K11" s="70">
        <v>14350</v>
      </c>
      <c r="L11" s="70">
        <v>0</v>
      </c>
      <c r="M11" s="70">
        <v>0</v>
      </c>
      <c r="N11" s="70">
        <v>0</v>
      </c>
      <c r="O11" s="70">
        <v>0</v>
      </c>
      <c r="P11" s="70">
        <v>9783</v>
      </c>
      <c r="Q11" s="70">
        <v>32310</v>
      </c>
      <c r="R11" s="70">
        <v>24220</v>
      </c>
      <c r="S11" s="70">
        <v>19400</v>
      </c>
      <c r="T11" s="70">
        <v>4750</v>
      </c>
      <c r="U11" s="70">
        <v>19</v>
      </c>
      <c r="V11" s="70">
        <v>970</v>
      </c>
      <c r="W11" s="70">
        <v>3</v>
      </c>
      <c r="X11" s="70">
        <v>5</v>
      </c>
      <c r="Y11" s="70">
        <v>2210</v>
      </c>
      <c r="Z11" s="70">
        <v>2197</v>
      </c>
      <c r="AA11" s="70">
        <v>4272</v>
      </c>
      <c r="AB11" s="70">
        <v>9</v>
      </c>
      <c r="AC11" s="70">
        <v>1506</v>
      </c>
      <c r="AD11" s="70">
        <v>104</v>
      </c>
      <c r="AE11" s="70">
        <v>16</v>
      </c>
      <c r="AF11" s="70">
        <v>1</v>
      </c>
      <c r="AG11" s="70">
        <v>15</v>
      </c>
      <c r="AH11" s="53"/>
      <c r="AI11" s="53"/>
      <c r="AJ11" s="53"/>
      <c r="AK11" s="53"/>
      <c r="AL11" s="53"/>
      <c r="AM11" s="53"/>
    </row>
    <row r="12" spans="1:39" ht="15" customHeight="1">
      <c r="A12" s="71" t="s">
        <v>421</v>
      </c>
      <c r="B12" s="69"/>
      <c r="C12" s="70">
        <v>87.2</v>
      </c>
      <c r="D12" s="70">
        <v>9</v>
      </c>
      <c r="E12" s="70">
        <v>9</v>
      </c>
      <c r="F12" s="70">
        <v>8</v>
      </c>
      <c r="G12" s="70">
        <v>9</v>
      </c>
      <c r="H12" s="70">
        <v>9</v>
      </c>
      <c r="I12" s="70">
        <v>9</v>
      </c>
      <c r="J12" s="70">
        <v>11189</v>
      </c>
      <c r="K12" s="70">
        <v>8998</v>
      </c>
      <c r="L12" s="70">
        <v>95</v>
      </c>
      <c r="M12" s="70">
        <v>220</v>
      </c>
      <c r="N12" s="70">
        <v>0</v>
      </c>
      <c r="O12" s="70">
        <v>20</v>
      </c>
      <c r="P12" s="70">
        <v>3928</v>
      </c>
      <c r="Q12" s="70">
        <v>31740</v>
      </c>
      <c r="R12" s="70">
        <v>17107</v>
      </c>
      <c r="S12" s="70">
        <v>9200</v>
      </c>
      <c r="T12" s="70">
        <v>2000</v>
      </c>
      <c r="U12" s="70">
        <v>7</v>
      </c>
      <c r="V12" s="70">
        <v>287</v>
      </c>
      <c r="W12" s="70">
        <v>1</v>
      </c>
      <c r="X12" s="70">
        <v>2</v>
      </c>
      <c r="Y12" s="70">
        <v>1041</v>
      </c>
      <c r="Z12" s="70">
        <v>1041</v>
      </c>
      <c r="AA12" s="70">
        <v>3580</v>
      </c>
      <c r="AB12" s="70">
        <v>1</v>
      </c>
      <c r="AC12" s="70">
        <v>300</v>
      </c>
      <c r="AD12" s="70">
        <v>43</v>
      </c>
      <c r="AE12" s="70">
        <v>0</v>
      </c>
      <c r="AF12" s="70">
        <v>1</v>
      </c>
      <c r="AG12" s="70">
        <v>9</v>
      </c>
      <c r="AH12" s="53"/>
      <c r="AI12" s="53"/>
      <c r="AJ12" s="53"/>
      <c r="AK12" s="53"/>
      <c r="AL12" s="53"/>
      <c r="AM12" s="53"/>
    </row>
    <row r="13" spans="1:39" ht="15" customHeight="1">
      <c r="A13" s="71" t="s">
        <v>422</v>
      </c>
      <c r="B13" s="69"/>
      <c r="C13" s="70">
        <v>105</v>
      </c>
      <c r="D13" s="70">
        <v>7</v>
      </c>
      <c r="E13" s="70">
        <v>7</v>
      </c>
      <c r="F13" s="70">
        <v>5</v>
      </c>
      <c r="G13" s="70">
        <v>7</v>
      </c>
      <c r="H13" s="70">
        <v>7</v>
      </c>
      <c r="I13" s="70">
        <v>1</v>
      </c>
      <c r="J13" s="70">
        <v>8596</v>
      </c>
      <c r="K13" s="70">
        <v>6877</v>
      </c>
      <c r="L13" s="70">
        <v>226</v>
      </c>
      <c r="M13" s="70">
        <v>1685</v>
      </c>
      <c r="N13" s="70">
        <v>1350</v>
      </c>
      <c r="O13" s="70">
        <v>420</v>
      </c>
      <c r="P13" s="70">
        <v>3070</v>
      </c>
      <c r="Q13" s="70">
        <v>18012.5</v>
      </c>
      <c r="R13" s="70">
        <v>17092</v>
      </c>
      <c r="S13" s="70">
        <v>4392</v>
      </c>
      <c r="T13" s="70">
        <v>140</v>
      </c>
      <c r="U13" s="70">
        <v>7</v>
      </c>
      <c r="V13" s="70">
        <v>375</v>
      </c>
      <c r="W13" s="70">
        <v>1</v>
      </c>
      <c r="X13" s="70">
        <v>2</v>
      </c>
      <c r="Y13" s="70">
        <v>137</v>
      </c>
      <c r="Z13" s="70">
        <v>137</v>
      </c>
      <c r="AA13" s="70">
        <v>3160</v>
      </c>
      <c r="AB13" s="70">
        <v>1</v>
      </c>
      <c r="AC13" s="70">
        <v>312</v>
      </c>
      <c r="AD13" s="70">
        <v>45</v>
      </c>
      <c r="AE13" s="70">
        <v>0</v>
      </c>
      <c r="AF13" s="70">
        <v>1</v>
      </c>
      <c r="AG13" s="70">
        <v>7</v>
      </c>
      <c r="AH13" s="53"/>
      <c r="AI13" s="53"/>
      <c r="AJ13" s="53"/>
      <c r="AK13" s="53"/>
      <c r="AL13" s="53"/>
      <c r="AM13" s="53"/>
    </row>
    <row r="14" spans="1:39" ht="15" customHeight="1">
      <c r="A14" s="71" t="s">
        <v>423</v>
      </c>
      <c r="B14" s="69"/>
      <c r="C14" s="70">
        <v>85.34</v>
      </c>
      <c r="D14" s="70">
        <v>8</v>
      </c>
      <c r="E14" s="70">
        <v>8</v>
      </c>
      <c r="F14" s="70">
        <v>8</v>
      </c>
      <c r="G14" s="70">
        <v>8</v>
      </c>
      <c r="H14" s="70">
        <v>8</v>
      </c>
      <c r="I14" s="70">
        <v>8</v>
      </c>
      <c r="J14" s="70">
        <v>13551</v>
      </c>
      <c r="K14" s="70">
        <v>12650</v>
      </c>
      <c r="L14" s="70">
        <v>0</v>
      </c>
      <c r="M14" s="70">
        <v>0</v>
      </c>
      <c r="N14" s="70">
        <v>0</v>
      </c>
      <c r="O14" s="70">
        <v>0</v>
      </c>
      <c r="P14" s="70">
        <v>1320</v>
      </c>
      <c r="Q14" s="70">
        <v>4000</v>
      </c>
      <c r="R14" s="70">
        <v>3842</v>
      </c>
      <c r="S14" s="70">
        <v>3236</v>
      </c>
      <c r="T14" s="70">
        <v>37</v>
      </c>
      <c r="U14" s="70">
        <v>11</v>
      </c>
      <c r="V14" s="70">
        <v>55</v>
      </c>
      <c r="W14" s="70">
        <v>1</v>
      </c>
      <c r="X14" s="70">
        <v>7</v>
      </c>
      <c r="Y14" s="70">
        <v>689.37</v>
      </c>
      <c r="Z14" s="70">
        <v>650.6</v>
      </c>
      <c r="AA14" s="70">
        <v>3122</v>
      </c>
      <c r="AB14" s="70">
        <v>5</v>
      </c>
      <c r="AC14" s="70">
        <v>1163</v>
      </c>
      <c r="AD14" s="70">
        <v>56</v>
      </c>
      <c r="AE14" s="70">
        <v>1</v>
      </c>
      <c r="AF14" s="70">
        <v>1</v>
      </c>
      <c r="AG14" s="70">
        <v>8</v>
      </c>
      <c r="AH14" s="53"/>
      <c r="AI14" s="53"/>
      <c r="AJ14" s="53"/>
      <c r="AK14" s="53"/>
      <c r="AL14" s="53"/>
      <c r="AM14" s="53"/>
    </row>
    <row r="15" spans="1:39" ht="15" customHeight="1">
      <c r="A15" s="71" t="s">
        <v>424</v>
      </c>
      <c r="B15" s="69"/>
      <c r="C15" s="70">
        <v>64.49</v>
      </c>
      <c r="D15" s="70">
        <v>6</v>
      </c>
      <c r="E15" s="70">
        <v>6</v>
      </c>
      <c r="F15" s="70">
        <v>6</v>
      </c>
      <c r="G15" s="70">
        <v>6</v>
      </c>
      <c r="H15" s="70">
        <v>6</v>
      </c>
      <c r="I15" s="70">
        <v>6</v>
      </c>
      <c r="J15" s="70">
        <v>9683</v>
      </c>
      <c r="K15" s="70">
        <v>8174</v>
      </c>
      <c r="L15" s="70">
        <v>67</v>
      </c>
      <c r="M15" s="70">
        <v>9385</v>
      </c>
      <c r="N15" s="70">
        <v>8065</v>
      </c>
      <c r="O15" s="70">
        <v>937.9</v>
      </c>
      <c r="P15" s="70">
        <v>4187</v>
      </c>
      <c r="Q15" s="70">
        <v>15695</v>
      </c>
      <c r="R15" s="70">
        <v>7668</v>
      </c>
      <c r="S15" s="70">
        <v>4090</v>
      </c>
      <c r="T15" s="70">
        <v>462</v>
      </c>
      <c r="U15" s="70">
        <v>6</v>
      </c>
      <c r="V15" s="70">
        <v>459</v>
      </c>
      <c r="W15" s="70">
        <v>1</v>
      </c>
      <c r="X15" s="70">
        <v>2</v>
      </c>
      <c r="Y15" s="70">
        <v>735.2</v>
      </c>
      <c r="Z15" s="70">
        <v>547.06</v>
      </c>
      <c r="AA15" s="70">
        <v>2588</v>
      </c>
      <c r="AB15" s="70">
        <v>2</v>
      </c>
      <c r="AC15" s="70">
        <v>718</v>
      </c>
      <c r="AD15" s="70">
        <v>48</v>
      </c>
      <c r="AE15" s="70">
        <v>0</v>
      </c>
      <c r="AF15" s="70">
        <v>1</v>
      </c>
      <c r="AG15" s="70">
        <v>6</v>
      </c>
      <c r="AH15" s="53"/>
      <c r="AI15" s="53"/>
      <c r="AJ15" s="53"/>
      <c r="AK15" s="53"/>
      <c r="AL15" s="53"/>
      <c r="AM15" s="53"/>
    </row>
    <row r="16" spans="1:39" ht="15" customHeight="1">
      <c r="A16" s="71" t="s">
        <v>425</v>
      </c>
      <c r="B16" s="69"/>
      <c r="C16" s="70">
        <v>55.54</v>
      </c>
      <c r="D16" s="70">
        <v>6</v>
      </c>
      <c r="E16" s="70">
        <v>6</v>
      </c>
      <c r="F16" s="70">
        <v>6</v>
      </c>
      <c r="G16" s="70">
        <v>6</v>
      </c>
      <c r="H16" s="70">
        <v>6</v>
      </c>
      <c r="I16" s="70">
        <v>6</v>
      </c>
      <c r="J16" s="70">
        <v>9983</v>
      </c>
      <c r="K16" s="70">
        <v>9483</v>
      </c>
      <c r="L16" s="70">
        <v>56</v>
      </c>
      <c r="M16" s="70">
        <v>3020</v>
      </c>
      <c r="N16" s="70">
        <v>3020</v>
      </c>
      <c r="O16" s="70">
        <v>100</v>
      </c>
      <c r="P16" s="70">
        <v>980</v>
      </c>
      <c r="Q16" s="70">
        <v>12859</v>
      </c>
      <c r="R16" s="70">
        <v>6548</v>
      </c>
      <c r="S16" s="70">
        <v>2570</v>
      </c>
      <c r="T16" s="70">
        <v>469</v>
      </c>
      <c r="U16" s="70">
        <v>6</v>
      </c>
      <c r="V16" s="70">
        <v>128</v>
      </c>
      <c r="W16" s="70">
        <v>1</v>
      </c>
      <c r="X16" s="70">
        <v>1</v>
      </c>
      <c r="Y16" s="70">
        <v>1653.94</v>
      </c>
      <c r="Z16" s="70">
        <v>1561.47</v>
      </c>
      <c r="AA16" s="70">
        <v>3325</v>
      </c>
      <c r="AB16" s="70">
        <v>4</v>
      </c>
      <c r="AC16" s="70">
        <v>797</v>
      </c>
      <c r="AD16" s="70">
        <v>59</v>
      </c>
      <c r="AE16" s="70">
        <v>0</v>
      </c>
      <c r="AF16" s="70">
        <v>1</v>
      </c>
      <c r="AG16" s="70">
        <v>6</v>
      </c>
      <c r="AH16" s="53"/>
      <c r="AI16" s="53"/>
      <c r="AJ16" s="53"/>
      <c r="AK16" s="53"/>
      <c r="AL16" s="53"/>
      <c r="AM16" s="53"/>
    </row>
    <row r="17" spans="1:39" ht="15" customHeight="1">
      <c r="A17" s="71" t="s">
        <v>426</v>
      </c>
      <c r="B17" s="69"/>
      <c r="C17" s="70">
        <v>237.3</v>
      </c>
      <c r="D17" s="70">
        <v>26</v>
      </c>
      <c r="E17" s="70">
        <v>26</v>
      </c>
      <c r="F17" s="70">
        <v>26</v>
      </c>
      <c r="G17" s="70">
        <v>26</v>
      </c>
      <c r="H17" s="70">
        <v>26</v>
      </c>
      <c r="I17" s="70">
        <v>26</v>
      </c>
      <c r="J17" s="70">
        <v>33538</v>
      </c>
      <c r="K17" s="70">
        <v>24058</v>
      </c>
      <c r="L17" s="70">
        <v>63</v>
      </c>
      <c r="M17" s="70">
        <v>920</v>
      </c>
      <c r="N17" s="70">
        <v>920</v>
      </c>
      <c r="O17" s="70">
        <v>647</v>
      </c>
      <c r="P17" s="70">
        <v>9352</v>
      </c>
      <c r="Q17" s="70">
        <v>56298.2</v>
      </c>
      <c r="R17" s="70">
        <v>42017.7</v>
      </c>
      <c r="S17" s="70">
        <v>18426.3</v>
      </c>
      <c r="T17" s="70">
        <v>1378.4</v>
      </c>
      <c r="U17" s="70">
        <v>12</v>
      </c>
      <c r="V17" s="70">
        <v>234</v>
      </c>
      <c r="W17" s="70">
        <v>1</v>
      </c>
      <c r="X17" s="70">
        <v>15</v>
      </c>
      <c r="Y17" s="70">
        <v>2202.86</v>
      </c>
      <c r="Z17" s="70">
        <v>1348.12</v>
      </c>
      <c r="AA17" s="70">
        <v>3400</v>
      </c>
      <c r="AB17" s="70">
        <v>4</v>
      </c>
      <c r="AC17" s="70">
        <v>2093</v>
      </c>
      <c r="AD17" s="70">
        <v>147</v>
      </c>
      <c r="AE17" s="70">
        <v>1</v>
      </c>
      <c r="AF17" s="70">
        <v>1</v>
      </c>
      <c r="AG17" s="70">
        <v>26</v>
      </c>
      <c r="AH17" s="53"/>
      <c r="AI17" s="53"/>
      <c r="AJ17" s="53"/>
      <c r="AK17" s="53"/>
      <c r="AL17" s="53"/>
      <c r="AM17" s="53"/>
    </row>
    <row r="18" spans="1:39" ht="15" customHeight="1">
      <c r="A18" s="71" t="s">
        <v>427</v>
      </c>
      <c r="B18" s="69"/>
      <c r="C18" s="70">
        <v>76</v>
      </c>
      <c r="D18" s="70">
        <v>7</v>
      </c>
      <c r="E18" s="70">
        <v>7</v>
      </c>
      <c r="F18" s="70">
        <v>7</v>
      </c>
      <c r="G18" s="70">
        <v>7</v>
      </c>
      <c r="H18" s="70">
        <v>7</v>
      </c>
      <c r="I18" s="70">
        <v>7</v>
      </c>
      <c r="J18" s="70">
        <v>13787</v>
      </c>
      <c r="K18" s="70">
        <v>10340</v>
      </c>
      <c r="L18" s="70">
        <v>0</v>
      </c>
      <c r="M18" s="70">
        <v>0</v>
      </c>
      <c r="N18" s="70">
        <v>0</v>
      </c>
      <c r="O18" s="70">
        <v>0</v>
      </c>
      <c r="P18" s="70">
        <v>5877.75</v>
      </c>
      <c r="Q18" s="70">
        <v>5000</v>
      </c>
      <c r="R18" s="70">
        <v>4305</v>
      </c>
      <c r="S18" s="70">
        <v>2153</v>
      </c>
      <c r="T18" s="70">
        <v>864</v>
      </c>
      <c r="U18" s="70">
        <v>11</v>
      </c>
      <c r="V18" s="70">
        <v>160</v>
      </c>
      <c r="W18" s="70">
        <v>1</v>
      </c>
      <c r="X18" s="70">
        <v>2</v>
      </c>
      <c r="Y18" s="70">
        <v>1710.2</v>
      </c>
      <c r="Z18" s="70">
        <v>1589.7</v>
      </c>
      <c r="AA18" s="70">
        <v>3420</v>
      </c>
      <c r="AB18" s="70">
        <v>1</v>
      </c>
      <c r="AC18" s="70">
        <v>1056</v>
      </c>
      <c r="AD18" s="70">
        <v>39</v>
      </c>
      <c r="AE18" s="70">
        <v>8</v>
      </c>
      <c r="AF18" s="70">
        <v>1</v>
      </c>
      <c r="AG18" s="70">
        <v>7</v>
      </c>
      <c r="AH18" s="53"/>
      <c r="AI18" s="53"/>
      <c r="AJ18" s="53"/>
      <c r="AK18" s="53"/>
      <c r="AL18" s="53"/>
      <c r="AM18" s="53"/>
    </row>
    <row r="19" spans="1:39" ht="15" customHeight="1">
      <c r="A19" s="71" t="s">
        <v>428</v>
      </c>
      <c r="B19" s="69"/>
      <c r="C19" s="70">
        <v>118.26</v>
      </c>
      <c r="D19" s="70">
        <v>13</v>
      </c>
      <c r="E19" s="70">
        <v>13</v>
      </c>
      <c r="F19" s="70">
        <v>7</v>
      </c>
      <c r="G19" s="70">
        <v>13</v>
      </c>
      <c r="H19" s="70">
        <v>13</v>
      </c>
      <c r="I19" s="70">
        <v>13</v>
      </c>
      <c r="J19" s="70">
        <v>23152</v>
      </c>
      <c r="K19" s="70">
        <v>15621</v>
      </c>
      <c r="L19" s="70">
        <v>2808</v>
      </c>
      <c r="M19" s="70">
        <v>5500</v>
      </c>
      <c r="N19" s="70">
        <v>3900</v>
      </c>
      <c r="O19" s="70">
        <v>2662</v>
      </c>
      <c r="P19" s="70">
        <v>5655.9</v>
      </c>
      <c r="Q19" s="70">
        <v>34141.87</v>
      </c>
      <c r="R19" s="70">
        <v>14964</v>
      </c>
      <c r="S19" s="70">
        <v>5414</v>
      </c>
      <c r="T19" s="70">
        <v>1176</v>
      </c>
      <c r="U19" s="70">
        <v>16</v>
      </c>
      <c r="V19" s="70">
        <v>680</v>
      </c>
      <c r="W19" s="70">
        <v>1</v>
      </c>
      <c r="X19" s="70">
        <v>4</v>
      </c>
      <c r="Y19" s="70">
        <v>677</v>
      </c>
      <c r="Z19" s="70">
        <v>332</v>
      </c>
      <c r="AA19" s="70">
        <v>2460</v>
      </c>
      <c r="AB19" s="70">
        <v>6</v>
      </c>
      <c r="AC19" s="70">
        <v>1850</v>
      </c>
      <c r="AD19" s="70">
        <v>128</v>
      </c>
      <c r="AE19" s="70">
        <v>0</v>
      </c>
      <c r="AF19" s="70">
        <v>1</v>
      </c>
      <c r="AG19" s="70">
        <v>13</v>
      </c>
      <c r="AH19" s="53"/>
      <c r="AI19" s="53"/>
      <c r="AJ19" s="53"/>
      <c r="AK19" s="53"/>
      <c r="AL19" s="53"/>
      <c r="AM19" s="53"/>
    </row>
    <row r="20" spans="1:39" ht="15" customHeight="1">
      <c r="A20" s="71" t="s">
        <v>429</v>
      </c>
      <c r="B20" s="69"/>
      <c r="C20" s="70">
        <v>365.98</v>
      </c>
      <c r="D20" s="70">
        <v>30</v>
      </c>
      <c r="E20" s="70">
        <v>30</v>
      </c>
      <c r="F20" s="70">
        <v>30</v>
      </c>
      <c r="G20" s="70">
        <v>30</v>
      </c>
      <c r="H20" s="70">
        <v>30</v>
      </c>
      <c r="I20" s="70">
        <v>30</v>
      </c>
      <c r="J20" s="70">
        <v>42130</v>
      </c>
      <c r="K20" s="70">
        <v>37795</v>
      </c>
      <c r="L20" s="70">
        <v>85</v>
      </c>
      <c r="M20" s="70">
        <v>3500</v>
      </c>
      <c r="N20" s="70">
        <v>400</v>
      </c>
      <c r="O20" s="70">
        <v>400</v>
      </c>
      <c r="P20" s="70">
        <v>16298.65</v>
      </c>
      <c r="Q20" s="70">
        <v>98498.85</v>
      </c>
      <c r="R20" s="70">
        <v>61149.68</v>
      </c>
      <c r="S20" s="70">
        <v>19674.68</v>
      </c>
      <c r="T20" s="70">
        <v>1710.69</v>
      </c>
      <c r="U20" s="70">
        <v>51</v>
      </c>
      <c r="V20" s="70">
        <v>721</v>
      </c>
      <c r="W20" s="70">
        <v>1</v>
      </c>
      <c r="X20" s="70">
        <v>11</v>
      </c>
      <c r="Y20" s="70">
        <v>1751.64</v>
      </c>
      <c r="Z20" s="70">
        <v>1751.64</v>
      </c>
      <c r="AA20" s="70">
        <v>3800</v>
      </c>
      <c r="AB20" s="70">
        <v>5</v>
      </c>
      <c r="AC20" s="70">
        <v>2145</v>
      </c>
      <c r="AD20" s="70">
        <v>212</v>
      </c>
      <c r="AE20" s="70">
        <v>5</v>
      </c>
      <c r="AF20" s="70">
        <v>1</v>
      </c>
      <c r="AG20" s="70">
        <v>30</v>
      </c>
      <c r="AH20" s="53"/>
      <c r="AI20" s="53"/>
      <c r="AJ20" s="53"/>
      <c r="AK20" s="53"/>
      <c r="AL20" s="53"/>
      <c r="AM20" s="53"/>
    </row>
    <row r="21" spans="1:39" ht="15" customHeight="1">
      <c r="A21" s="71" t="s">
        <v>430</v>
      </c>
      <c r="B21" s="69"/>
      <c r="C21" s="70">
        <v>101.33</v>
      </c>
      <c r="D21" s="70">
        <v>6</v>
      </c>
      <c r="E21" s="70">
        <v>6</v>
      </c>
      <c r="F21" s="70">
        <v>6</v>
      </c>
      <c r="G21" s="70">
        <v>6</v>
      </c>
      <c r="H21" s="70">
        <v>6</v>
      </c>
      <c r="I21" s="70">
        <v>6</v>
      </c>
      <c r="J21" s="70">
        <v>7373</v>
      </c>
      <c r="K21" s="70">
        <v>7226</v>
      </c>
      <c r="L21" s="70">
        <v>0</v>
      </c>
      <c r="M21" s="70">
        <v>0</v>
      </c>
      <c r="N21" s="70">
        <v>0</v>
      </c>
      <c r="O21" s="70">
        <v>0</v>
      </c>
      <c r="P21" s="70">
        <v>2500</v>
      </c>
      <c r="Q21" s="70">
        <v>7000</v>
      </c>
      <c r="R21" s="70">
        <v>6780</v>
      </c>
      <c r="S21" s="70">
        <v>2500</v>
      </c>
      <c r="T21" s="70">
        <v>300</v>
      </c>
      <c r="U21" s="70">
        <v>10</v>
      </c>
      <c r="V21" s="70">
        <v>980</v>
      </c>
      <c r="W21" s="70">
        <v>1</v>
      </c>
      <c r="X21" s="70">
        <v>4</v>
      </c>
      <c r="Y21" s="70">
        <v>504.95</v>
      </c>
      <c r="Z21" s="70">
        <v>504.95</v>
      </c>
      <c r="AA21" s="70">
        <v>3500</v>
      </c>
      <c r="AB21" s="70">
        <v>1</v>
      </c>
      <c r="AC21" s="70">
        <v>411</v>
      </c>
      <c r="AD21" s="70">
        <v>40</v>
      </c>
      <c r="AE21" s="70">
        <v>0</v>
      </c>
      <c r="AF21" s="70">
        <v>1</v>
      </c>
      <c r="AG21" s="70">
        <v>6</v>
      </c>
      <c r="AH21" s="53"/>
      <c r="AI21" s="53"/>
      <c r="AJ21" s="53"/>
      <c r="AK21" s="53"/>
      <c r="AL21" s="53"/>
      <c r="AM21" s="53"/>
    </row>
    <row r="22" spans="1:39" ht="15" customHeight="1">
      <c r="A22" s="72" t="s">
        <v>431</v>
      </c>
      <c r="B22" s="69"/>
      <c r="C22" s="70">
        <v>81</v>
      </c>
      <c r="D22" s="70">
        <v>6</v>
      </c>
      <c r="E22" s="70">
        <v>6</v>
      </c>
      <c r="F22" s="70">
        <v>6</v>
      </c>
      <c r="G22" s="70">
        <v>6</v>
      </c>
      <c r="H22" s="70">
        <v>6</v>
      </c>
      <c r="I22" s="70">
        <v>6</v>
      </c>
      <c r="J22" s="70">
        <v>7122</v>
      </c>
      <c r="K22" s="70">
        <v>3890</v>
      </c>
      <c r="L22" s="70">
        <v>30</v>
      </c>
      <c r="M22" s="70">
        <v>300</v>
      </c>
      <c r="N22" s="70">
        <v>0</v>
      </c>
      <c r="O22" s="70">
        <v>150</v>
      </c>
      <c r="P22" s="70">
        <v>300</v>
      </c>
      <c r="Q22" s="70">
        <v>7000</v>
      </c>
      <c r="R22" s="70">
        <v>5000</v>
      </c>
      <c r="S22" s="70">
        <v>3000</v>
      </c>
      <c r="T22" s="70">
        <v>25</v>
      </c>
      <c r="U22" s="70">
        <v>15</v>
      </c>
      <c r="V22" s="70">
        <v>1200</v>
      </c>
      <c r="W22" s="70">
        <v>1</v>
      </c>
      <c r="X22" s="70">
        <v>7</v>
      </c>
      <c r="Y22" s="70">
        <v>50</v>
      </c>
      <c r="Z22" s="70">
        <v>50</v>
      </c>
      <c r="AA22" s="70">
        <v>4000</v>
      </c>
      <c r="AB22" s="70">
        <v>4</v>
      </c>
      <c r="AC22" s="70">
        <v>500</v>
      </c>
      <c r="AD22" s="70">
        <v>60</v>
      </c>
      <c r="AE22" s="70">
        <v>9</v>
      </c>
      <c r="AF22" s="70">
        <v>1</v>
      </c>
      <c r="AG22" s="70">
        <v>8</v>
      </c>
      <c r="AH22" s="53"/>
      <c r="AI22" s="53"/>
      <c r="AJ22" s="53"/>
      <c r="AK22" s="53"/>
      <c r="AL22" s="53"/>
      <c r="AM22" s="53"/>
    </row>
    <row r="23" spans="1:39" s="55" customFormat="1" ht="15" customHeight="1">
      <c r="A23" s="72" t="s">
        <v>432</v>
      </c>
      <c r="B23" s="73"/>
      <c r="C23" s="70">
        <v>27.9</v>
      </c>
      <c r="D23" s="70">
        <v>4</v>
      </c>
      <c r="E23" s="70">
        <v>4</v>
      </c>
      <c r="F23" s="70">
        <v>4</v>
      </c>
      <c r="G23" s="70">
        <v>4</v>
      </c>
      <c r="H23" s="70">
        <v>4</v>
      </c>
      <c r="I23" s="70">
        <v>4</v>
      </c>
      <c r="J23" s="70">
        <v>4060</v>
      </c>
      <c r="K23" s="70">
        <v>3906</v>
      </c>
      <c r="L23" s="70">
        <v>0</v>
      </c>
      <c r="M23" s="70">
        <v>0</v>
      </c>
      <c r="N23" s="70">
        <v>0</v>
      </c>
      <c r="O23" s="70">
        <v>0</v>
      </c>
      <c r="P23" s="70">
        <v>443.2</v>
      </c>
      <c r="Q23" s="70">
        <v>2944.5</v>
      </c>
      <c r="R23" s="70">
        <v>1725</v>
      </c>
      <c r="S23" s="70">
        <v>1350.7</v>
      </c>
      <c r="T23" s="70">
        <v>294</v>
      </c>
      <c r="U23" s="70">
        <v>9</v>
      </c>
      <c r="V23" s="70">
        <v>186</v>
      </c>
      <c r="W23" s="70">
        <v>2</v>
      </c>
      <c r="X23" s="70">
        <v>3</v>
      </c>
      <c r="Y23" s="70">
        <v>474.76</v>
      </c>
      <c r="Z23" s="70">
        <v>461.14</v>
      </c>
      <c r="AA23" s="70">
        <v>3370.76</v>
      </c>
      <c r="AB23" s="70">
        <v>4</v>
      </c>
      <c r="AC23" s="70">
        <v>372</v>
      </c>
      <c r="AD23" s="70">
        <v>30</v>
      </c>
      <c r="AE23" s="70">
        <v>0</v>
      </c>
      <c r="AF23" s="70">
        <v>1</v>
      </c>
      <c r="AG23" s="70">
        <v>4</v>
      </c>
      <c r="AH23" s="79"/>
      <c r="AI23" s="79"/>
      <c r="AJ23" s="79"/>
      <c r="AK23" s="79"/>
      <c r="AL23" s="79"/>
      <c r="AM23" s="79"/>
    </row>
    <row r="24" spans="1:39" ht="15" customHeight="1">
      <c r="A24" s="72" t="s">
        <v>433</v>
      </c>
      <c r="B24" s="69"/>
      <c r="C24" s="70">
        <v>82.6</v>
      </c>
      <c r="D24" s="70">
        <v>7</v>
      </c>
      <c r="E24" s="70">
        <v>7</v>
      </c>
      <c r="F24" s="70">
        <v>7</v>
      </c>
      <c r="G24" s="70">
        <v>7</v>
      </c>
      <c r="H24" s="70">
        <v>7</v>
      </c>
      <c r="I24" s="70">
        <v>7</v>
      </c>
      <c r="J24" s="70">
        <v>12000</v>
      </c>
      <c r="K24" s="70">
        <v>10800</v>
      </c>
      <c r="L24" s="70">
        <v>0</v>
      </c>
      <c r="M24" s="70">
        <v>0</v>
      </c>
      <c r="N24" s="70">
        <v>0</v>
      </c>
      <c r="O24" s="70">
        <v>0</v>
      </c>
      <c r="P24" s="70">
        <v>3779</v>
      </c>
      <c r="Q24" s="70">
        <v>10556</v>
      </c>
      <c r="R24" s="70">
        <v>10556</v>
      </c>
      <c r="S24" s="70">
        <v>4012.5</v>
      </c>
      <c r="T24" s="70">
        <v>1000</v>
      </c>
      <c r="U24" s="70">
        <v>2</v>
      </c>
      <c r="V24" s="70">
        <v>15</v>
      </c>
      <c r="W24" s="70">
        <v>1</v>
      </c>
      <c r="X24" s="70">
        <v>1</v>
      </c>
      <c r="Y24" s="70">
        <v>32.5</v>
      </c>
      <c r="Z24" s="70">
        <v>30.2</v>
      </c>
      <c r="AA24" s="70">
        <v>3769</v>
      </c>
      <c r="AB24" s="70">
        <v>1</v>
      </c>
      <c r="AC24" s="70">
        <v>654</v>
      </c>
      <c r="AD24" s="70">
        <v>60</v>
      </c>
      <c r="AE24" s="70">
        <v>0</v>
      </c>
      <c r="AF24" s="70">
        <v>1</v>
      </c>
      <c r="AG24" s="70">
        <v>7</v>
      </c>
      <c r="AH24" s="53"/>
      <c r="AI24" s="53"/>
      <c r="AJ24" s="53"/>
      <c r="AK24" s="53"/>
      <c r="AL24" s="53"/>
      <c r="AM24" s="53"/>
    </row>
    <row r="25" spans="1:39" ht="15" customHeight="1">
      <c r="A25" s="72" t="s">
        <v>434</v>
      </c>
      <c r="B25" s="69"/>
      <c r="C25" s="70">
        <v>121.58</v>
      </c>
      <c r="D25" s="70">
        <v>8</v>
      </c>
      <c r="E25" s="70">
        <v>8</v>
      </c>
      <c r="F25" s="70">
        <v>8</v>
      </c>
      <c r="G25" s="70">
        <v>8</v>
      </c>
      <c r="H25" s="70">
        <v>8</v>
      </c>
      <c r="I25" s="70">
        <v>8</v>
      </c>
      <c r="J25" s="70">
        <v>15263</v>
      </c>
      <c r="K25" s="70">
        <v>14728</v>
      </c>
      <c r="L25" s="70">
        <v>128</v>
      </c>
      <c r="M25" s="70">
        <v>5227.1</v>
      </c>
      <c r="N25" s="70">
        <v>5227.1</v>
      </c>
      <c r="O25" s="70">
        <v>1227.1</v>
      </c>
      <c r="P25" s="70">
        <v>10427</v>
      </c>
      <c r="Q25" s="70">
        <v>30915</v>
      </c>
      <c r="R25" s="70">
        <v>19920</v>
      </c>
      <c r="S25" s="70">
        <v>6154</v>
      </c>
      <c r="T25" s="70">
        <v>1523</v>
      </c>
      <c r="U25" s="70">
        <v>12</v>
      </c>
      <c r="V25" s="70">
        <v>256</v>
      </c>
      <c r="W25" s="70">
        <v>3</v>
      </c>
      <c r="X25" s="70">
        <v>5</v>
      </c>
      <c r="Y25" s="70">
        <v>77.38</v>
      </c>
      <c r="Z25" s="70">
        <v>75.48</v>
      </c>
      <c r="AA25" s="70">
        <v>3560</v>
      </c>
      <c r="AB25" s="70">
        <v>5</v>
      </c>
      <c r="AC25" s="70">
        <v>1287</v>
      </c>
      <c r="AD25" s="70">
        <v>96</v>
      </c>
      <c r="AE25" s="70">
        <v>0</v>
      </c>
      <c r="AF25" s="70">
        <v>1</v>
      </c>
      <c r="AG25" s="70">
        <v>8</v>
      </c>
      <c r="AH25" s="53"/>
      <c r="AI25" s="53"/>
      <c r="AJ25" s="53"/>
      <c r="AK25" s="53"/>
      <c r="AL25" s="53"/>
      <c r="AM25" s="53"/>
    </row>
    <row r="26" spans="1:39" s="56" customFormat="1" ht="15.75">
      <c r="A26" s="74" t="s">
        <v>435</v>
      </c>
      <c r="B26" s="69"/>
      <c r="C26" s="70">
        <v>142</v>
      </c>
      <c r="D26" s="70">
        <v>10</v>
      </c>
      <c r="E26" s="70">
        <v>10</v>
      </c>
      <c r="F26" s="70">
        <v>10</v>
      </c>
      <c r="G26" s="70">
        <v>10</v>
      </c>
      <c r="H26" s="70">
        <v>10</v>
      </c>
      <c r="I26" s="70">
        <v>10</v>
      </c>
      <c r="J26" s="70">
        <v>14285</v>
      </c>
      <c r="K26" s="70">
        <v>10196</v>
      </c>
      <c r="L26" s="70">
        <v>83</v>
      </c>
      <c r="M26" s="70">
        <v>7284</v>
      </c>
      <c r="N26" s="70">
        <v>7284</v>
      </c>
      <c r="O26" s="70">
        <v>7284</v>
      </c>
      <c r="P26" s="70">
        <v>8891</v>
      </c>
      <c r="Q26" s="70">
        <v>30125</v>
      </c>
      <c r="R26" s="70">
        <v>19738</v>
      </c>
      <c r="S26" s="70">
        <v>11281</v>
      </c>
      <c r="T26" s="70">
        <v>10619</v>
      </c>
      <c r="U26" s="70">
        <v>19</v>
      </c>
      <c r="V26" s="70">
        <v>1890</v>
      </c>
      <c r="W26" s="70">
        <v>2</v>
      </c>
      <c r="X26" s="70">
        <v>7</v>
      </c>
      <c r="Y26" s="70">
        <v>283</v>
      </c>
      <c r="Z26" s="70">
        <v>283</v>
      </c>
      <c r="AA26" s="70">
        <v>3986</v>
      </c>
      <c r="AB26" s="70">
        <v>3</v>
      </c>
      <c r="AC26" s="70">
        <v>1121</v>
      </c>
      <c r="AD26" s="70">
        <v>145</v>
      </c>
      <c r="AE26" s="70">
        <v>2</v>
      </c>
      <c r="AF26" s="70">
        <v>2</v>
      </c>
      <c r="AG26" s="70">
        <v>10</v>
      </c>
      <c r="AH26" s="80"/>
      <c r="AI26" s="80"/>
      <c r="AJ26" s="80"/>
      <c r="AK26" s="80"/>
      <c r="AL26" s="80"/>
      <c r="AM26" s="80"/>
    </row>
    <row r="27" spans="1:39" s="56" customFormat="1" ht="15.75">
      <c r="A27" s="74" t="s">
        <v>436</v>
      </c>
      <c r="B27" s="69"/>
      <c r="C27" s="70">
        <v>250</v>
      </c>
      <c r="D27" s="70">
        <v>13</v>
      </c>
      <c r="E27" s="70">
        <v>13</v>
      </c>
      <c r="F27" s="70">
        <v>13</v>
      </c>
      <c r="G27" s="70">
        <v>13</v>
      </c>
      <c r="H27" s="70">
        <v>13</v>
      </c>
      <c r="I27" s="70">
        <v>13</v>
      </c>
      <c r="J27" s="70">
        <v>16775</v>
      </c>
      <c r="K27" s="70">
        <v>11618</v>
      </c>
      <c r="L27" s="70">
        <v>357</v>
      </c>
      <c r="M27" s="70">
        <v>5571</v>
      </c>
      <c r="N27" s="70">
        <v>5211</v>
      </c>
      <c r="O27" s="70">
        <v>1076</v>
      </c>
      <c r="P27" s="70">
        <v>6824</v>
      </c>
      <c r="Q27" s="70">
        <v>28823</v>
      </c>
      <c r="R27" s="70">
        <v>15381</v>
      </c>
      <c r="S27" s="70">
        <v>7526</v>
      </c>
      <c r="T27" s="70">
        <v>2574</v>
      </c>
      <c r="U27" s="70">
        <v>58</v>
      </c>
      <c r="V27" s="70">
        <v>297</v>
      </c>
      <c r="W27" s="70">
        <v>1</v>
      </c>
      <c r="X27" s="70">
        <v>5</v>
      </c>
      <c r="Y27" s="70">
        <v>3213.47</v>
      </c>
      <c r="Z27" s="70">
        <v>3246</v>
      </c>
      <c r="AA27" s="70">
        <v>5620</v>
      </c>
      <c r="AB27" s="70">
        <v>2</v>
      </c>
      <c r="AC27" s="70">
        <v>581</v>
      </c>
      <c r="AD27" s="70">
        <v>55</v>
      </c>
      <c r="AE27" s="70">
        <v>14</v>
      </c>
      <c r="AF27" s="70">
        <v>1</v>
      </c>
      <c r="AG27" s="70">
        <v>13</v>
      </c>
      <c r="AH27" s="80"/>
      <c r="AI27" s="80"/>
      <c r="AJ27" s="80"/>
      <c r="AK27" s="80"/>
      <c r="AL27" s="80"/>
      <c r="AM27" s="80"/>
    </row>
    <row r="28" spans="1:39" s="56" customFormat="1" ht="15.75">
      <c r="A28" s="74" t="s">
        <v>437</v>
      </c>
      <c r="B28" s="69"/>
      <c r="C28" s="70">
        <v>117</v>
      </c>
      <c r="D28" s="70">
        <v>12</v>
      </c>
      <c r="E28" s="70">
        <v>12</v>
      </c>
      <c r="F28" s="70">
        <v>8</v>
      </c>
      <c r="G28" s="70">
        <v>12</v>
      </c>
      <c r="H28" s="70">
        <v>12</v>
      </c>
      <c r="I28" s="70">
        <v>12</v>
      </c>
      <c r="J28" s="70">
        <v>18447</v>
      </c>
      <c r="K28" s="70">
        <v>17139</v>
      </c>
      <c r="L28" s="70">
        <v>234</v>
      </c>
      <c r="M28" s="70">
        <v>7889</v>
      </c>
      <c r="N28" s="70">
        <v>7437</v>
      </c>
      <c r="O28" s="70">
        <v>431</v>
      </c>
      <c r="P28" s="70">
        <v>29756</v>
      </c>
      <c r="Q28" s="70">
        <v>27795</v>
      </c>
      <c r="R28" s="70">
        <v>24651</v>
      </c>
      <c r="S28" s="70">
        <v>9568</v>
      </c>
      <c r="T28" s="70">
        <v>2458</v>
      </c>
      <c r="U28" s="70">
        <v>82</v>
      </c>
      <c r="V28" s="70">
        <v>421</v>
      </c>
      <c r="W28" s="70">
        <v>1</v>
      </c>
      <c r="X28" s="70">
        <v>3</v>
      </c>
      <c r="Y28" s="70">
        <v>2579</v>
      </c>
      <c r="Z28" s="70">
        <v>2564</v>
      </c>
      <c r="AA28" s="70">
        <v>6948</v>
      </c>
      <c r="AB28" s="70">
        <v>4</v>
      </c>
      <c r="AC28" s="70">
        <v>863</v>
      </c>
      <c r="AD28" s="70">
        <v>65</v>
      </c>
      <c r="AE28" s="70">
        <v>1</v>
      </c>
      <c r="AF28" s="70">
        <v>1</v>
      </c>
      <c r="AG28" s="70">
        <v>12</v>
      </c>
      <c r="AH28" s="80"/>
      <c r="AI28" s="80"/>
      <c r="AJ28" s="80"/>
      <c r="AK28" s="80"/>
      <c r="AL28" s="80"/>
      <c r="AM28" s="80"/>
    </row>
    <row r="29" spans="1:39" s="56" customFormat="1" ht="15.75">
      <c r="A29" s="74" t="s">
        <v>438</v>
      </c>
      <c r="B29" s="69"/>
      <c r="C29" s="70">
        <v>73.39</v>
      </c>
      <c r="D29" s="70">
        <v>11</v>
      </c>
      <c r="E29" s="70">
        <v>11</v>
      </c>
      <c r="F29" s="70">
        <v>11</v>
      </c>
      <c r="G29" s="70">
        <v>11</v>
      </c>
      <c r="H29" s="70">
        <v>11</v>
      </c>
      <c r="I29" s="70">
        <v>11</v>
      </c>
      <c r="J29" s="70">
        <v>13036</v>
      </c>
      <c r="K29" s="70">
        <v>11732</v>
      </c>
      <c r="L29" s="70">
        <v>67</v>
      </c>
      <c r="M29" s="70">
        <v>481</v>
      </c>
      <c r="N29" s="70">
        <v>347</v>
      </c>
      <c r="O29" s="70">
        <v>52</v>
      </c>
      <c r="P29" s="70">
        <v>5709</v>
      </c>
      <c r="Q29" s="70">
        <v>11739</v>
      </c>
      <c r="R29" s="70">
        <v>11255</v>
      </c>
      <c r="S29" s="70">
        <v>3927</v>
      </c>
      <c r="T29" s="70">
        <v>589.64</v>
      </c>
      <c r="U29" s="70">
        <v>17</v>
      </c>
      <c r="V29" s="70">
        <v>510</v>
      </c>
      <c r="W29" s="70">
        <v>1</v>
      </c>
      <c r="X29" s="70">
        <v>2</v>
      </c>
      <c r="Y29" s="70">
        <v>89</v>
      </c>
      <c r="Z29" s="70">
        <v>86</v>
      </c>
      <c r="AA29" s="70"/>
      <c r="AB29" s="70">
        <v>1</v>
      </c>
      <c r="AC29" s="70">
        <v>524</v>
      </c>
      <c r="AD29" s="70">
        <v>24</v>
      </c>
      <c r="AE29" s="70">
        <v>1</v>
      </c>
      <c r="AF29" s="70">
        <v>1</v>
      </c>
      <c r="AG29" s="70">
        <v>17</v>
      </c>
      <c r="AH29" s="80"/>
      <c r="AI29" s="80"/>
      <c r="AJ29" s="80"/>
      <c r="AK29" s="80"/>
      <c r="AL29" s="80"/>
      <c r="AM29" s="80"/>
    </row>
    <row r="30" spans="1:39" s="56" customFormat="1" ht="15.75">
      <c r="A30" s="74" t="s">
        <v>439</v>
      </c>
      <c r="B30" s="69"/>
      <c r="C30" s="70">
        <v>415.32</v>
      </c>
      <c r="D30" s="70">
        <v>27</v>
      </c>
      <c r="E30" s="70">
        <v>27</v>
      </c>
      <c r="F30" s="70">
        <v>27</v>
      </c>
      <c r="G30" s="70">
        <v>27</v>
      </c>
      <c r="H30" s="70">
        <v>27</v>
      </c>
      <c r="I30" s="70">
        <v>27</v>
      </c>
      <c r="J30" s="70">
        <v>31816</v>
      </c>
      <c r="K30" s="70">
        <v>25739</v>
      </c>
      <c r="L30" s="70">
        <v>1645</v>
      </c>
      <c r="M30" s="70">
        <v>17648</v>
      </c>
      <c r="N30" s="70">
        <v>8647</v>
      </c>
      <c r="O30" s="70">
        <v>7334</v>
      </c>
      <c r="P30" s="70">
        <v>18158.5</v>
      </c>
      <c r="Q30" s="70">
        <v>65457</v>
      </c>
      <c r="R30" s="70">
        <v>38728</v>
      </c>
      <c r="S30" s="70">
        <v>14345.7</v>
      </c>
      <c r="T30" s="70">
        <v>5441.5</v>
      </c>
      <c r="U30" s="70">
        <v>106</v>
      </c>
      <c r="V30" s="70">
        <v>542</v>
      </c>
      <c r="W30" s="70">
        <v>2</v>
      </c>
      <c r="X30" s="70">
        <v>12</v>
      </c>
      <c r="Y30" s="70">
        <v>1561.2</v>
      </c>
      <c r="Z30" s="70">
        <v>1045</v>
      </c>
      <c r="AA30" s="70">
        <v>5742</v>
      </c>
      <c r="AB30" s="70">
        <v>4</v>
      </c>
      <c r="AC30" s="70">
        <v>1045</v>
      </c>
      <c r="AD30" s="70">
        <v>149</v>
      </c>
      <c r="AE30" s="70">
        <v>29</v>
      </c>
      <c r="AF30" s="70">
        <v>1</v>
      </c>
      <c r="AG30" s="70">
        <v>29</v>
      </c>
      <c r="AH30" s="80"/>
      <c r="AI30" s="80"/>
      <c r="AJ30" s="80"/>
      <c r="AK30" s="80"/>
      <c r="AL30" s="80"/>
      <c r="AM30" s="80"/>
    </row>
    <row r="31" spans="1:39" s="56" customFormat="1" ht="15.75">
      <c r="A31" s="74" t="s">
        <v>440</v>
      </c>
      <c r="B31" s="69"/>
      <c r="C31" s="70">
        <v>105</v>
      </c>
      <c r="D31" s="70">
        <v>8</v>
      </c>
      <c r="E31" s="70">
        <v>8</v>
      </c>
      <c r="F31" s="70">
        <v>8</v>
      </c>
      <c r="G31" s="70">
        <v>8</v>
      </c>
      <c r="H31" s="70">
        <v>8</v>
      </c>
      <c r="I31" s="70">
        <v>8</v>
      </c>
      <c r="J31" s="70">
        <v>11287</v>
      </c>
      <c r="K31" s="70">
        <v>9879</v>
      </c>
      <c r="L31" s="70">
        <v>772</v>
      </c>
      <c r="M31" s="70">
        <v>15358</v>
      </c>
      <c r="N31" s="70">
        <v>14628</v>
      </c>
      <c r="O31" s="70">
        <v>2896</v>
      </c>
      <c r="P31" s="70">
        <v>5021</v>
      </c>
      <c r="Q31" s="70">
        <v>10800</v>
      </c>
      <c r="R31" s="70">
        <v>9528</v>
      </c>
      <c r="S31" s="70">
        <v>4855</v>
      </c>
      <c r="T31" s="70">
        <v>5229</v>
      </c>
      <c r="U31" s="70">
        <v>21</v>
      </c>
      <c r="V31" s="70">
        <v>3048</v>
      </c>
      <c r="W31" s="70">
        <v>1</v>
      </c>
      <c r="X31" s="70">
        <v>6</v>
      </c>
      <c r="Y31" s="70">
        <v>78.3</v>
      </c>
      <c r="Z31" s="70">
        <v>77.1</v>
      </c>
      <c r="AA31" s="70">
        <v>8849</v>
      </c>
      <c r="AB31" s="70">
        <v>2</v>
      </c>
      <c r="AC31" s="70">
        <v>396</v>
      </c>
      <c r="AD31" s="70">
        <v>43</v>
      </c>
      <c r="AE31" s="70">
        <v>0</v>
      </c>
      <c r="AF31" s="70">
        <v>1</v>
      </c>
      <c r="AG31" s="70">
        <v>10</v>
      </c>
      <c r="AH31" s="80"/>
      <c r="AI31" s="80"/>
      <c r="AJ31" s="80"/>
      <c r="AK31" s="80"/>
      <c r="AL31" s="80"/>
      <c r="AM31" s="80"/>
    </row>
    <row r="32" spans="1:39" s="56" customFormat="1" ht="15.75">
      <c r="A32" s="74" t="s">
        <v>441</v>
      </c>
      <c r="B32" s="69"/>
      <c r="C32" s="70">
        <v>215.341</v>
      </c>
      <c r="D32" s="70">
        <v>9</v>
      </c>
      <c r="E32" s="70">
        <v>9</v>
      </c>
      <c r="F32" s="70">
        <v>9</v>
      </c>
      <c r="G32" s="70">
        <v>9</v>
      </c>
      <c r="H32" s="70">
        <v>9</v>
      </c>
      <c r="I32" s="70">
        <v>9</v>
      </c>
      <c r="J32" s="70">
        <v>25225</v>
      </c>
      <c r="K32" s="70">
        <v>24216</v>
      </c>
      <c r="L32" s="70">
        <v>430</v>
      </c>
      <c r="M32" s="70">
        <v>37240</v>
      </c>
      <c r="N32" s="70">
        <v>11206</v>
      </c>
      <c r="O32" s="70">
        <v>2900</v>
      </c>
      <c r="P32" s="70">
        <v>14051</v>
      </c>
      <c r="Q32" s="70">
        <v>30157.15</v>
      </c>
      <c r="R32" s="70">
        <v>20620</v>
      </c>
      <c r="S32" s="70">
        <v>7112.3</v>
      </c>
      <c r="T32" s="70">
        <v>1510</v>
      </c>
      <c r="U32" s="70">
        <v>66</v>
      </c>
      <c r="V32" s="70">
        <v>364</v>
      </c>
      <c r="W32" s="70">
        <v>1</v>
      </c>
      <c r="X32" s="70">
        <v>6</v>
      </c>
      <c r="Y32" s="70">
        <v>286</v>
      </c>
      <c r="Z32" s="70">
        <v>269</v>
      </c>
      <c r="AA32" s="70">
        <v>4650</v>
      </c>
      <c r="AB32" s="70">
        <v>9</v>
      </c>
      <c r="AC32" s="70">
        <v>1561</v>
      </c>
      <c r="AD32" s="70">
        <v>122</v>
      </c>
      <c r="AE32" s="70">
        <v>10</v>
      </c>
      <c r="AF32" s="70">
        <v>1</v>
      </c>
      <c r="AG32" s="70">
        <v>9</v>
      </c>
      <c r="AH32" s="80"/>
      <c r="AI32" s="80"/>
      <c r="AJ32" s="80"/>
      <c r="AK32" s="80"/>
      <c r="AL32" s="80"/>
      <c r="AM32" s="80"/>
    </row>
    <row r="33" spans="1:39" s="56" customFormat="1" ht="15.75">
      <c r="A33" s="74" t="s">
        <v>442</v>
      </c>
      <c r="B33" s="69"/>
      <c r="C33" s="70">
        <v>551</v>
      </c>
      <c r="D33" s="70">
        <v>29</v>
      </c>
      <c r="E33" s="70">
        <v>29</v>
      </c>
      <c r="F33" s="70">
        <v>26</v>
      </c>
      <c r="G33" s="70">
        <v>29</v>
      </c>
      <c r="H33" s="70">
        <v>29</v>
      </c>
      <c r="I33" s="70">
        <v>29</v>
      </c>
      <c r="J33" s="70">
        <v>39360</v>
      </c>
      <c r="K33" s="70">
        <v>31095</v>
      </c>
      <c r="L33" s="70">
        <v>1905</v>
      </c>
      <c r="M33" s="70">
        <v>103535</v>
      </c>
      <c r="N33" s="70">
        <v>93181</v>
      </c>
      <c r="O33" s="70">
        <v>15530</v>
      </c>
      <c r="P33" s="70">
        <v>42581</v>
      </c>
      <c r="Q33" s="70">
        <v>78426.4</v>
      </c>
      <c r="R33" s="70">
        <v>41620.5</v>
      </c>
      <c r="S33" s="70">
        <v>17417</v>
      </c>
      <c r="T33" s="70">
        <v>6160</v>
      </c>
      <c r="U33" s="70">
        <v>106</v>
      </c>
      <c r="V33" s="70">
        <v>6200</v>
      </c>
      <c r="W33" s="70">
        <v>1</v>
      </c>
      <c r="X33" s="70">
        <v>11</v>
      </c>
      <c r="Y33" s="70">
        <v>2055</v>
      </c>
      <c r="Z33" s="70">
        <v>2055</v>
      </c>
      <c r="AA33" s="70">
        <v>7433</v>
      </c>
      <c r="AB33" s="70">
        <v>4</v>
      </c>
      <c r="AC33" s="70">
        <v>2755</v>
      </c>
      <c r="AD33" s="70">
        <v>177</v>
      </c>
      <c r="AE33" s="70">
        <v>29</v>
      </c>
      <c r="AF33" s="70">
        <v>1</v>
      </c>
      <c r="AG33" s="70">
        <v>29</v>
      </c>
      <c r="AH33" s="80"/>
      <c r="AI33" s="80"/>
      <c r="AJ33" s="80"/>
      <c r="AK33" s="80"/>
      <c r="AL33" s="80"/>
      <c r="AM33" s="80"/>
    </row>
    <row r="34" spans="1:39" s="56" customFormat="1" ht="15.75">
      <c r="A34" s="74" t="s">
        <v>443</v>
      </c>
      <c r="B34" s="69"/>
      <c r="C34" s="70">
        <v>47.1</v>
      </c>
      <c r="D34" s="70">
        <v>16</v>
      </c>
      <c r="E34" s="70">
        <v>16</v>
      </c>
      <c r="F34" s="70">
        <v>10</v>
      </c>
      <c r="G34" s="70">
        <v>16</v>
      </c>
      <c r="H34" s="70">
        <v>16</v>
      </c>
      <c r="I34" s="70">
        <v>16</v>
      </c>
      <c r="J34" s="70">
        <v>27075</v>
      </c>
      <c r="K34" s="70">
        <v>9476</v>
      </c>
      <c r="L34" s="70">
        <v>526</v>
      </c>
      <c r="M34" s="70">
        <v>10400</v>
      </c>
      <c r="N34" s="70">
        <v>5600</v>
      </c>
      <c r="O34" s="70">
        <v>210</v>
      </c>
      <c r="P34" s="70">
        <v>12888.38</v>
      </c>
      <c r="Q34" s="70">
        <v>46577</v>
      </c>
      <c r="R34" s="70">
        <v>21834</v>
      </c>
      <c r="S34" s="70">
        <v>11700</v>
      </c>
      <c r="T34" s="70">
        <v>1171</v>
      </c>
      <c r="U34" s="70">
        <v>19</v>
      </c>
      <c r="V34" s="70">
        <v>213</v>
      </c>
      <c r="W34" s="70">
        <v>1</v>
      </c>
      <c r="X34" s="70">
        <v>7</v>
      </c>
      <c r="Y34" s="70">
        <v>2063</v>
      </c>
      <c r="Z34" s="70">
        <v>2063</v>
      </c>
      <c r="AA34" s="70">
        <v>4896</v>
      </c>
      <c r="AB34" s="70">
        <v>6</v>
      </c>
      <c r="AC34" s="70">
        <v>2336</v>
      </c>
      <c r="AD34" s="70">
        <v>136</v>
      </c>
      <c r="AE34" s="70">
        <v>17</v>
      </c>
      <c r="AF34" s="70">
        <v>1</v>
      </c>
      <c r="AG34" s="70">
        <v>16</v>
      </c>
      <c r="AH34" s="80"/>
      <c r="AI34" s="80"/>
      <c r="AJ34" s="80"/>
      <c r="AK34" s="80"/>
      <c r="AL34" s="80"/>
      <c r="AM34" s="80"/>
    </row>
    <row r="35" spans="1:39" s="56" customFormat="1" ht="15.75">
      <c r="A35" s="71" t="s">
        <v>444</v>
      </c>
      <c r="B35" s="69"/>
      <c r="C35" s="70">
        <v>93.3</v>
      </c>
      <c r="D35" s="70">
        <v>12</v>
      </c>
      <c r="E35" s="70">
        <v>12</v>
      </c>
      <c r="F35" s="70">
        <v>12</v>
      </c>
      <c r="G35" s="70">
        <v>12</v>
      </c>
      <c r="H35" s="70">
        <v>12</v>
      </c>
      <c r="I35" s="70">
        <v>12</v>
      </c>
      <c r="J35" s="70">
        <v>16750</v>
      </c>
      <c r="K35" s="70">
        <v>6710</v>
      </c>
      <c r="L35" s="70">
        <v>535</v>
      </c>
      <c r="M35" s="70">
        <v>5600</v>
      </c>
      <c r="N35" s="70">
        <v>3800</v>
      </c>
      <c r="O35" s="70">
        <v>1200</v>
      </c>
      <c r="P35" s="70">
        <v>7301</v>
      </c>
      <c r="Q35" s="70">
        <v>70826</v>
      </c>
      <c r="R35" s="70">
        <v>17436</v>
      </c>
      <c r="S35" s="70">
        <v>7235</v>
      </c>
      <c r="T35" s="70">
        <v>1290</v>
      </c>
      <c r="U35" s="70">
        <v>10</v>
      </c>
      <c r="V35" s="70">
        <v>443</v>
      </c>
      <c r="W35" s="70">
        <v>1</v>
      </c>
      <c r="X35" s="70">
        <v>6</v>
      </c>
      <c r="Y35" s="70">
        <v>1567</v>
      </c>
      <c r="Z35" s="70">
        <v>1567</v>
      </c>
      <c r="AA35" s="70">
        <v>4630</v>
      </c>
      <c r="AB35" s="70">
        <v>9</v>
      </c>
      <c r="AC35" s="70">
        <v>2272</v>
      </c>
      <c r="AD35" s="70">
        <v>80</v>
      </c>
      <c r="AE35" s="70">
        <v>1</v>
      </c>
      <c r="AF35" s="70">
        <v>1</v>
      </c>
      <c r="AG35" s="70">
        <v>12</v>
      </c>
      <c r="AH35" s="80"/>
      <c r="AI35" s="80"/>
      <c r="AJ35" s="80"/>
      <c r="AK35" s="80"/>
      <c r="AL35" s="80"/>
      <c r="AM35" s="80"/>
    </row>
    <row r="36" spans="1:39" s="56" customFormat="1" ht="15.75">
      <c r="A36" s="71" t="s">
        <v>445</v>
      </c>
      <c r="B36" s="69"/>
      <c r="C36" s="70">
        <v>298</v>
      </c>
      <c r="D36" s="70">
        <v>17</v>
      </c>
      <c r="E36" s="70">
        <v>17</v>
      </c>
      <c r="F36" s="70">
        <v>1</v>
      </c>
      <c r="G36" s="70">
        <v>17</v>
      </c>
      <c r="H36" s="70">
        <v>17</v>
      </c>
      <c r="I36" s="70">
        <v>17</v>
      </c>
      <c r="J36" s="70">
        <v>11795</v>
      </c>
      <c r="K36" s="70">
        <v>6920</v>
      </c>
      <c r="L36" s="70">
        <v>512</v>
      </c>
      <c r="M36" s="70">
        <v>26936</v>
      </c>
      <c r="N36" s="70">
        <v>1965</v>
      </c>
      <c r="O36" s="70">
        <v>1910</v>
      </c>
      <c r="P36" s="70">
        <v>600</v>
      </c>
      <c r="Q36" s="70">
        <v>17751</v>
      </c>
      <c r="R36" s="70">
        <v>7990</v>
      </c>
      <c r="S36" s="70">
        <v>3710</v>
      </c>
      <c r="T36" s="70">
        <v>1320</v>
      </c>
      <c r="U36" s="70">
        <v>3</v>
      </c>
      <c r="V36" s="70">
        <v>30</v>
      </c>
      <c r="W36" s="70">
        <v>1</v>
      </c>
      <c r="X36" s="70">
        <v>2</v>
      </c>
      <c r="Y36" s="70">
        <v>310</v>
      </c>
      <c r="Z36" s="70">
        <v>310</v>
      </c>
      <c r="AA36" s="70">
        <v>3858</v>
      </c>
      <c r="AB36" s="70">
        <v>11</v>
      </c>
      <c r="AC36" s="70">
        <v>1196</v>
      </c>
      <c r="AD36" s="70">
        <v>75</v>
      </c>
      <c r="AE36" s="70">
        <v>0</v>
      </c>
      <c r="AF36" s="70">
        <v>1</v>
      </c>
      <c r="AG36" s="70">
        <v>17</v>
      </c>
      <c r="AH36" s="80"/>
      <c r="AI36" s="80"/>
      <c r="AJ36" s="80"/>
      <c r="AK36" s="80"/>
      <c r="AL36" s="80"/>
      <c r="AM36" s="80"/>
    </row>
    <row r="37" spans="1:39" s="56" customFormat="1" ht="15.75">
      <c r="A37" s="71" t="s">
        <v>446</v>
      </c>
      <c r="B37" s="69"/>
      <c r="C37" s="70">
        <v>76</v>
      </c>
      <c r="D37" s="70">
        <v>11</v>
      </c>
      <c r="E37" s="70">
        <v>11</v>
      </c>
      <c r="F37" s="70">
        <v>3</v>
      </c>
      <c r="G37" s="70">
        <v>11</v>
      </c>
      <c r="H37" s="70">
        <v>11</v>
      </c>
      <c r="I37" s="70">
        <v>11</v>
      </c>
      <c r="J37" s="70">
        <v>5326</v>
      </c>
      <c r="K37" s="70">
        <v>3428</v>
      </c>
      <c r="L37" s="70">
        <v>120</v>
      </c>
      <c r="M37" s="70">
        <v>2200</v>
      </c>
      <c r="N37" s="70">
        <v>720</v>
      </c>
      <c r="O37" s="70">
        <v>40</v>
      </c>
      <c r="P37" s="70">
        <v>110</v>
      </c>
      <c r="Q37" s="70">
        <v>3750</v>
      </c>
      <c r="R37" s="70">
        <v>3570</v>
      </c>
      <c r="S37" s="70">
        <v>1496</v>
      </c>
      <c r="T37" s="70">
        <v>598</v>
      </c>
      <c r="U37" s="70">
        <v>3</v>
      </c>
      <c r="V37" s="70">
        <v>48</v>
      </c>
      <c r="W37" s="70">
        <v>1</v>
      </c>
      <c r="X37" s="70">
        <v>2</v>
      </c>
      <c r="Y37" s="70">
        <v>58</v>
      </c>
      <c r="Z37" s="70">
        <v>210</v>
      </c>
      <c r="AA37" s="70">
        <v>2600</v>
      </c>
      <c r="AB37" s="70">
        <v>1</v>
      </c>
      <c r="AC37" s="70">
        <v>206</v>
      </c>
      <c r="AD37" s="70">
        <v>22</v>
      </c>
      <c r="AE37" s="70">
        <v>0</v>
      </c>
      <c r="AF37" s="70">
        <v>1</v>
      </c>
      <c r="AG37" s="70">
        <v>11</v>
      </c>
      <c r="AH37" s="80"/>
      <c r="AI37" s="80"/>
      <c r="AJ37" s="80"/>
      <c r="AK37" s="80"/>
      <c r="AL37" s="80"/>
      <c r="AM37" s="80"/>
    </row>
    <row r="38" spans="1:39" s="56" customFormat="1" ht="15.75">
      <c r="A38" s="71" t="s">
        <v>447</v>
      </c>
      <c r="B38" s="69"/>
      <c r="C38" s="70">
        <v>63.9</v>
      </c>
      <c r="D38" s="70">
        <v>10</v>
      </c>
      <c r="E38" s="70">
        <v>10</v>
      </c>
      <c r="F38" s="70">
        <v>6</v>
      </c>
      <c r="G38" s="70">
        <v>10</v>
      </c>
      <c r="H38" s="70">
        <v>10</v>
      </c>
      <c r="I38" s="70">
        <v>10</v>
      </c>
      <c r="J38" s="70">
        <v>5326</v>
      </c>
      <c r="K38" s="70">
        <v>2865</v>
      </c>
      <c r="L38" s="70">
        <v>181</v>
      </c>
      <c r="M38" s="70">
        <v>1265</v>
      </c>
      <c r="N38" s="70">
        <v>872</v>
      </c>
      <c r="O38" s="70">
        <v>28</v>
      </c>
      <c r="P38" s="70">
        <v>102</v>
      </c>
      <c r="Q38" s="70">
        <v>2412</v>
      </c>
      <c r="R38" s="70">
        <v>2135</v>
      </c>
      <c r="S38" s="70">
        <v>1346</v>
      </c>
      <c r="T38" s="70">
        <v>271</v>
      </c>
      <c r="U38" s="70">
        <v>1</v>
      </c>
      <c r="V38" s="70">
        <v>1</v>
      </c>
      <c r="W38" s="70">
        <v>1</v>
      </c>
      <c r="X38" s="70">
        <v>2</v>
      </c>
      <c r="Y38" s="70">
        <v>61</v>
      </c>
      <c r="Z38" s="70">
        <v>164</v>
      </c>
      <c r="AA38" s="70">
        <v>2800</v>
      </c>
      <c r="AB38" s="70">
        <v>3</v>
      </c>
      <c r="AC38" s="70">
        <v>370</v>
      </c>
      <c r="AD38" s="70">
        <v>39</v>
      </c>
      <c r="AE38" s="70">
        <v>0</v>
      </c>
      <c r="AF38" s="70">
        <v>1</v>
      </c>
      <c r="AG38" s="70">
        <v>10</v>
      </c>
      <c r="AH38" s="80"/>
      <c r="AI38" s="80"/>
      <c r="AJ38" s="80"/>
      <c r="AK38" s="80"/>
      <c r="AL38" s="80"/>
      <c r="AM38" s="80"/>
    </row>
    <row r="39" spans="1:39" s="56" customFormat="1" ht="15.75">
      <c r="A39" s="71" t="s">
        <v>448</v>
      </c>
      <c r="B39" s="69"/>
      <c r="C39" s="70">
        <v>143.2</v>
      </c>
      <c r="D39" s="70">
        <v>11</v>
      </c>
      <c r="E39" s="70">
        <v>11</v>
      </c>
      <c r="F39" s="70">
        <v>11</v>
      </c>
      <c r="G39" s="70">
        <v>11</v>
      </c>
      <c r="H39" s="70">
        <v>11</v>
      </c>
      <c r="I39" s="70">
        <v>11</v>
      </c>
      <c r="J39" s="70">
        <v>8925</v>
      </c>
      <c r="K39" s="70">
        <v>5814</v>
      </c>
      <c r="L39" s="70">
        <v>224</v>
      </c>
      <c r="M39" s="70">
        <v>11412.7</v>
      </c>
      <c r="N39" s="70">
        <v>4974.9</v>
      </c>
      <c r="O39" s="70">
        <v>3608.9</v>
      </c>
      <c r="P39" s="70">
        <v>3314.5</v>
      </c>
      <c r="Q39" s="70">
        <v>14199.5</v>
      </c>
      <c r="R39" s="70">
        <v>9269</v>
      </c>
      <c r="S39" s="70">
        <v>3817</v>
      </c>
      <c r="T39" s="70">
        <v>533</v>
      </c>
      <c r="U39" s="70">
        <v>4</v>
      </c>
      <c r="V39" s="70">
        <v>895</v>
      </c>
      <c r="W39" s="70">
        <v>1</v>
      </c>
      <c r="X39" s="70">
        <v>6</v>
      </c>
      <c r="Y39" s="70">
        <v>2305</v>
      </c>
      <c r="Z39" s="70">
        <v>2317</v>
      </c>
      <c r="AA39" s="70">
        <v>2477</v>
      </c>
      <c r="AB39" s="70">
        <v>4</v>
      </c>
      <c r="AC39" s="70">
        <v>1238</v>
      </c>
      <c r="AD39" s="70">
        <v>70</v>
      </c>
      <c r="AE39" s="70">
        <v>0</v>
      </c>
      <c r="AF39" s="70">
        <v>1</v>
      </c>
      <c r="AG39" s="70">
        <v>11</v>
      </c>
      <c r="AH39" s="80"/>
      <c r="AI39" s="80"/>
      <c r="AJ39" s="80"/>
      <c r="AK39" s="80"/>
      <c r="AL39" s="80"/>
      <c r="AM39" s="80"/>
    </row>
    <row r="40" spans="1:39" s="56" customFormat="1" ht="15.75">
      <c r="A40" s="71" t="s">
        <v>449</v>
      </c>
      <c r="B40" s="69"/>
      <c r="C40" s="70">
        <v>183.2</v>
      </c>
      <c r="D40" s="70">
        <v>11</v>
      </c>
      <c r="E40" s="70">
        <v>10</v>
      </c>
      <c r="F40" s="70">
        <v>2</v>
      </c>
      <c r="G40" s="70">
        <v>11</v>
      </c>
      <c r="H40" s="70">
        <v>11</v>
      </c>
      <c r="I40" s="70">
        <v>11</v>
      </c>
      <c r="J40" s="70">
        <v>14032</v>
      </c>
      <c r="K40" s="70">
        <v>9093</v>
      </c>
      <c r="L40" s="70">
        <v>740</v>
      </c>
      <c r="M40" s="70">
        <v>7610</v>
      </c>
      <c r="N40" s="70">
        <v>5992</v>
      </c>
      <c r="O40" s="70">
        <v>306</v>
      </c>
      <c r="P40" s="70">
        <v>2867</v>
      </c>
      <c r="Q40" s="70">
        <v>21123</v>
      </c>
      <c r="R40" s="70">
        <v>11381</v>
      </c>
      <c r="S40" s="70">
        <v>4933</v>
      </c>
      <c r="T40" s="70">
        <v>1069</v>
      </c>
      <c r="U40" s="70">
        <v>7</v>
      </c>
      <c r="V40" s="70">
        <v>1008</v>
      </c>
      <c r="W40" s="70">
        <v>1</v>
      </c>
      <c r="X40" s="70">
        <v>6</v>
      </c>
      <c r="Y40" s="70">
        <v>1210.15</v>
      </c>
      <c r="Z40" s="70">
        <v>1185.49</v>
      </c>
      <c r="AA40" s="70">
        <v>2219</v>
      </c>
      <c r="AB40" s="70">
        <v>4</v>
      </c>
      <c r="AC40" s="70">
        <v>1179</v>
      </c>
      <c r="AD40" s="70">
        <v>69</v>
      </c>
      <c r="AE40" s="70"/>
      <c r="AF40" s="70">
        <v>1</v>
      </c>
      <c r="AG40" s="70">
        <v>11</v>
      </c>
      <c r="AH40" s="80"/>
      <c r="AI40" s="80"/>
      <c r="AJ40" s="80"/>
      <c r="AK40" s="80"/>
      <c r="AL40" s="80"/>
      <c r="AM40" s="80"/>
    </row>
    <row r="41" spans="1:39" ht="15" customHeight="1">
      <c r="A41" s="71" t="s">
        <v>450</v>
      </c>
      <c r="B41" s="69"/>
      <c r="C41" s="70">
        <v>183</v>
      </c>
      <c r="D41" s="70">
        <v>6</v>
      </c>
      <c r="E41" s="70">
        <v>6</v>
      </c>
      <c r="F41" s="70">
        <v>6</v>
      </c>
      <c r="G41" s="70">
        <v>6</v>
      </c>
      <c r="H41" s="70">
        <v>6</v>
      </c>
      <c r="I41" s="70">
        <v>6</v>
      </c>
      <c r="J41" s="70">
        <v>4490</v>
      </c>
      <c r="K41" s="70">
        <v>4252</v>
      </c>
      <c r="L41" s="70">
        <v>315</v>
      </c>
      <c r="M41" s="70">
        <v>5330</v>
      </c>
      <c r="N41" s="70">
        <v>1420</v>
      </c>
      <c r="O41" s="70">
        <v>3380</v>
      </c>
      <c r="P41" s="70">
        <v>3670</v>
      </c>
      <c r="Q41" s="70">
        <v>2565</v>
      </c>
      <c r="R41" s="70">
        <v>1200</v>
      </c>
      <c r="S41" s="70">
        <v>1371</v>
      </c>
      <c r="T41" s="70">
        <v>460</v>
      </c>
      <c r="U41" s="70">
        <v>12</v>
      </c>
      <c r="V41" s="70">
        <v>64</v>
      </c>
      <c r="W41" s="70">
        <v>1</v>
      </c>
      <c r="X41" s="70">
        <v>3</v>
      </c>
      <c r="Y41" s="70">
        <v>268</v>
      </c>
      <c r="Z41" s="70">
        <v>258</v>
      </c>
      <c r="AA41" s="70">
        <v>3900</v>
      </c>
      <c r="AB41" s="70">
        <v>1</v>
      </c>
      <c r="AC41" s="70">
        <v>124</v>
      </c>
      <c r="AD41" s="70">
        <v>16</v>
      </c>
      <c r="AE41" s="70">
        <v>9</v>
      </c>
      <c r="AF41" s="70">
        <v>1</v>
      </c>
      <c r="AG41" s="70">
        <v>6</v>
      </c>
      <c r="AH41" s="53"/>
      <c r="AI41" s="53"/>
      <c r="AJ41" s="53"/>
      <c r="AK41" s="53"/>
      <c r="AL41" s="53"/>
      <c r="AM41" s="53"/>
    </row>
    <row r="42" spans="1:39" ht="15" customHeight="1">
      <c r="A42" s="71" t="s">
        <v>451</v>
      </c>
      <c r="B42" s="69"/>
      <c r="C42" s="70">
        <v>56.3</v>
      </c>
      <c r="D42" s="70">
        <v>5</v>
      </c>
      <c r="E42" s="70">
        <v>5</v>
      </c>
      <c r="F42" s="70">
        <v>5</v>
      </c>
      <c r="G42" s="70">
        <v>5</v>
      </c>
      <c r="H42" s="70">
        <v>5</v>
      </c>
      <c r="I42" s="70">
        <v>5</v>
      </c>
      <c r="J42" s="70">
        <v>3231</v>
      </c>
      <c r="K42" s="70">
        <v>3069</v>
      </c>
      <c r="L42" s="70">
        <v>49</v>
      </c>
      <c r="M42" s="70">
        <v>1486</v>
      </c>
      <c r="N42" s="70">
        <v>1200</v>
      </c>
      <c r="O42" s="70">
        <v>356</v>
      </c>
      <c r="P42" s="70">
        <v>2810</v>
      </c>
      <c r="Q42" s="70">
        <v>5025</v>
      </c>
      <c r="R42" s="70">
        <v>2350</v>
      </c>
      <c r="S42" s="70">
        <v>1198</v>
      </c>
      <c r="T42" s="70">
        <v>716</v>
      </c>
      <c r="U42" s="70">
        <v>5</v>
      </c>
      <c r="V42" s="70">
        <v>73</v>
      </c>
      <c r="W42" s="70">
        <v>1</v>
      </c>
      <c r="X42" s="70">
        <v>1</v>
      </c>
      <c r="Y42" s="70">
        <v>268</v>
      </c>
      <c r="Z42" s="70">
        <v>260</v>
      </c>
      <c r="AA42" s="70">
        <v>3668</v>
      </c>
      <c r="AB42" s="70">
        <v>1</v>
      </c>
      <c r="AC42" s="70">
        <v>100</v>
      </c>
      <c r="AD42" s="70">
        <v>17</v>
      </c>
      <c r="AE42" s="70">
        <v>7</v>
      </c>
      <c r="AF42" s="70">
        <v>1</v>
      </c>
      <c r="AG42" s="70">
        <v>5</v>
      </c>
      <c r="AH42" s="53"/>
      <c r="AI42" s="53"/>
      <c r="AJ42" s="53"/>
      <c r="AK42" s="53"/>
      <c r="AL42" s="53"/>
      <c r="AM42" s="53"/>
    </row>
    <row r="43" spans="1:39" ht="15" customHeight="1">
      <c r="A43" s="71" t="s">
        <v>452</v>
      </c>
      <c r="B43" s="69"/>
      <c r="C43" s="70">
        <v>173</v>
      </c>
      <c r="D43" s="70">
        <v>6</v>
      </c>
      <c r="E43" s="70">
        <v>6</v>
      </c>
      <c r="F43" s="70">
        <v>6</v>
      </c>
      <c r="G43" s="70">
        <v>6</v>
      </c>
      <c r="H43" s="70">
        <v>6</v>
      </c>
      <c r="I43" s="70">
        <v>6</v>
      </c>
      <c r="J43" s="70">
        <v>5706</v>
      </c>
      <c r="K43" s="70">
        <v>5280</v>
      </c>
      <c r="L43" s="70">
        <v>358</v>
      </c>
      <c r="M43" s="70">
        <v>3380</v>
      </c>
      <c r="N43" s="70">
        <v>15000</v>
      </c>
      <c r="O43" s="70">
        <v>456</v>
      </c>
      <c r="P43" s="70">
        <v>2670</v>
      </c>
      <c r="Q43" s="70">
        <v>2670</v>
      </c>
      <c r="R43" s="70">
        <v>3369.61</v>
      </c>
      <c r="S43" s="70">
        <v>290</v>
      </c>
      <c r="T43" s="70">
        <v>84</v>
      </c>
      <c r="U43" s="70">
        <v>5</v>
      </c>
      <c r="V43" s="70">
        <v>66</v>
      </c>
      <c r="W43" s="70">
        <v>1</v>
      </c>
      <c r="X43" s="70">
        <v>1</v>
      </c>
      <c r="Y43" s="70">
        <v>410</v>
      </c>
      <c r="Z43" s="70">
        <v>410</v>
      </c>
      <c r="AA43" s="70">
        <v>3800</v>
      </c>
      <c r="AB43" s="70">
        <v>1</v>
      </c>
      <c r="AC43" s="70">
        <v>191</v>
      </c>
      <c r="AD43" s="70">
        <v>25</v>
      </c>
      <c r="AE43" s="70">
        <v>1</v>
      </c>
      <c r="AF43" s="70">
        <v>1</v>
      </c>
      <c r="AG43" s="70">
        <v>6</v>
      </c>
      <c r="AH43" s="53"/>
      <c r="AI43" s="53"/>
      <c r="AJ43" s="53"/>
      <c r="AK43" s="53"/>
      <c r="AL43" s="53"/>
      <c r="AM43" s="53"/>
    </row>
    <row r="44" spans="1:39" ht="15" customHeight="1">
      <c r="A44" s="71" t="s">
        <v>453</v>
      </c>
      <c r="B44" s="69"/>
      <c r="C44" s="70">
        <v>50.1</v>
      </c>
      <c r="D44" s="70">
        <v>5</v>
      </c>
      <c r="E44" s="70">
        <v>5</v>
      </c>
      <c r="F44" s="70">
        <v>5</v>
      </c>
      <c r="G44" s="70">
        <v>5</v>
      </c>
      <c r="H44" s="70">
        <v>5</v>
      </c>
      <c r="I44" s="70">
        <v>5</v>
      </c>
      <c r="J44" s="70">
        <v>3162</v>
      </c>
      <c r="K44" s="70">
        <v>1659</v>
      </c>
      <c r="L44" s="70">
        <v>35</v>
      </c>
      <c r="M44" s="70">
        <v>1580</v>
      </c>
      <c r="N44" s="70">
        <v>458</v>
      </c>
      <c r="O44" s="70">
        <v>168</v>
      </c>
      <c r="P44" s="70">
        <v>860</v>
      </c>
      <c r="Q44" s="70">
        <v>1550</v>
      </c>
      <c r="R44" s="70">
        <v>970</v>
      </c>
      <c r="S44" s="70">
        <v>812</v>
      </c>
      <c r="T44" s="70">
        <v>513.81</v>
      </c>
      <c r="U44" s="70">
        <v>4</v>
      </c>
      <c r="V44" s="70">
        <v>109</v>
      </c>
      <c r="W44" s="70">
        <v>1</v>
      </c>
      <c r="X44" s="70">
        <v>1</v>
      </c>
      <c r="Y44" s="70">
        <v>279</v>
      </c>
      <c r="Z44" s="70">
        <v>279</v>
      </c>
      <c r="AA44" s="70">
        <v>3650</v>
      </c>
      <c r="AB44" s="70">
        <v>1</v>
      </c>
      <c r="AC44" s="70">
        <v>122</v>
      </c>
      <c r="AD44" s="70">
        <v>12</v>
      </c>
      <c r="AE44" s="70">
        <v>1</v>
      </c>
      <c r="AF44" s="70">
        <v>1</v>
      </c>
      <c r="AG44" s="70">
        <v>5</v>
      </c>
      <c r="AH44" s="53"/>
      <c r="AI44" s="53"/>
      <c r="AJ44" s="53"/>
      <c r="AK44" s="53"/>
      <c r="AL44" s="53"/>
      <c r="AM44" s="53"/>
    </row>
    <row r="45" spans="1:39" ht="15" customHeight="1">
      <c r="A45" s="71" t="s">
        <v>454</v>
      </c>
      <c r="B45" s="69"/>
      <c r="C45" s="70">
        <v>34.5</v>
      </c>
      <c r="D45" s="70">
        <v>4</v>
      </c>
      <c r="E45" s="70">
        <v>4</v>
      </c>
      <c r="F45" s="70">
        <v>4</v>
      </c>
      <c r="G45" s="70">
        <v>4</v>
      </c>
      <c r="H45" s="70">
        <v>4</v>
      </c>
      <c r="I45" s="70">
        <v>4</v>
      </c>
      <c r="J45" s="70">
        <v>3137</v>
      </c>
      <c r="K45" s="70">
        <v>1256</v>
      </c>
      <c r="L45" s="70">
        <v>25</v>
      </c>
      <c r="M45" s="70">
        <v>80</v>
      </c>
      <c r="N45" s="70">
        <v>24</v>
      </c>
      <c r="O45" s="70">
        <v>15.5</v>
      </c>
      <c r="P45" s="70">
        <v>4512</v>
      </c>
      <c r="Q45" s="70">
        <v>5936</v>
      </c>
      <c r="R45" s="70">
        <v>1678</v>
      </c>
      <c r="S45" s="70">
        <v>530</v>
      </c>
      <c r="T45" s="70">
        <v>70</v>
      </c>
      <c r="U45" s="70">
        <v>4</v>
      </c>
      <c r="V45" s="70">
        <v>110</v>
      </c>
      <c r="W45" s="70">
        <v>1</v>
      </c>
      <c r="X45" s="70">
        <v>1</v>
      </c>
      <c r="Y45" s="70">
        <v>305</v>
      </c>
      <c r="Z45" s="70">
        <v>305</v>
      </c>
      <c r="AA45" s="70">
        <v>2750</v>
      </c>
      <c r="AB45" s="70">
        <v>2</v>
      </c>
      <c r="AC45" s="70">
        <v>143</v>
      </c>
      <c r="AD45" s="70">
        <v>13</v>
      </c>
      <c r="AE45" s="70">
        <v>1</v>
      </c>
      <c r="AF45" s="70">
        <v>1</v>
      </c>
      <c r="AG45" s="70">
        <v>4</v>
      </c>
      <c r="AH45" s="53"/>
      <c r="AI45" s="53"/>
      <c r="AJ45" s="53"/>
      <c r="AK45" s="53"/>
      <c r="AL45" s="53"/>
      <c r="AM45" s="53"/>
    </row>
    <row r="46" spans="1:39" ht="15" customHeight="1">
      <c r="A46" s="71" t="s">
        <v>455</v>
      </c>
      <c r="B46" s="69"/>
      <c r="C46" s="70">
        <v>128</v>
      </c>
      <c r="D46" s="70">
        <v>7</v>
      </c>
      <c r="E46" s="70">
        <v>7</v>
      </c>
      <c r="F46" s="70">
        <v>7</v>
      </c>
      <c r="G46" s="70">
        <v>7</v>
      </c>
      <c r="H46" s="70">
        <v>7</v>
      </c>
      <c r="I46" s="70">
        <v>7</v>
      </c>
      <c r="J46" s="70">
        <v>9624</v>
      </c>
      <c r="K46" s="70">
        <v>4186</v>
      </c>
      <c r="L46" s="70">
        <v>551</v>
      </c>
      <c r="M46" s="70">
        <v>11800</v>
      </c>
      <c r="N46" s="70">
        <v>10931</v>
      </c>
      <c r="O46" s="70">
        <v>3961</v>
      </c>
      <c r="P46" s="70">
        <v>13685</v>
      </c>
      <c r="Q46" s="70">
        <v>17481</v>
      </c>
      <c r="R46" s="70">
        <v>8940</v>
      </c>
      <c r="S46" s="70">
        <v>4321</v>
      </c>
      <c r="T46" s="70">
        <v>208</v>
      </c>
      <c r="U46" s="70">
        <v>6</v>
      </c>
      <c r="V46" s="70">
        <v>143</v>
      </c>
      <c r="W46" s="70">
        <v>1</v>
      </c>
      <c r="X46" s="70">
        <v>1</v>
      </c>
      <c r="Y46" s="70">
        <v>374</v>
      </c>
      <c r="Z46" s="70">
        <v>373</v>
      </c>
      <c r="AA46" s="70">
        <v>3638</v>
      </c>
      <c r="AB46" s="70">
        <v>1</v>
      </c>
      <c r="AC46" s="70">
        <v>841</v>
      </c>
      <c r="AD46" s="70">
        <v>56</v>
      </c>
      <c r="AE46" s="70">
        <v>1</v>
      </c>
      <c r="AF46" s="70">
        <v>1</v>
      </c>
      <c r="AG46" s="70">
        <v>7</v>
      </c>
      <c r="AH46" s="53"/>
      <c r="AI46" s="53"/>
      <c r="AJ46" s="53"/>
      <c r="AK46" s="53"/>
      <c r="AL46" s="53"/>
      <c r="AM46" s="53"/>
    </row>
    <row r="47" spans="1:247" ht="15" customHeight="1">
      <c r="A47" s="71" t="s">
        <v>456</v>
      </c>
      <c r="B47" s="69"/>
      <c r="C47" s="70">
        <v>228.44</v>
      </c>
      <c r="D47" s="70">
        <v>14</v>
      </c>
      <c r="E47" s="70">
        <v>14</v>
      </c>
      <c r="F47" s="70">
        <v>10</v>
      </c>
      <c r="G47" s="70">
        <v>14</v>
      </c>
      <c r="H47" s="70">
        <v>14</v>
      </c>
      <c r="I47" s="70">
        <v>14</v>
      </c>
      <c r="J47" s="70">
        <v>28560</v>
      </c>
      <c r="K47" s="70">
        <v>20698</v>
      </c>
      <c r="L47" s="70">
        <v>0</v>
      </c>
      <c r="M47" s="70">
        <v>0</v>
      </c>
      <c r="N47" s="70">
        <v>4750</v>
      </c>
      <c r="O47" s="70">
        <v>0</v>
      </c>
      <c r="P47" s="70">
        <v>6380</v>
      </c>
      <c r="Q47" s="70">
        <v>37453</v>
      </c>
      <c r="R47" s="70">
        <v>25415</v>
      </c>
      <c r="S47" s="70">
        <v>12800</v>
      </c>
      <c r="T47" s="70">
        <v>3110</v>
      </c>
      <c r="U47" s="70">
        <v>4</v>
      </c>
      <c r="V47" s="70">
        <v>78</v>
      </c>
      <c r="W47" s="70">
        <v>2</v>
      </c>
      <c r="X47" s="70">
        <v>11</v>
      </c>
      <c r="Y47" s="70">
        <v>200</v>
      </c>
      <c r="Z47" s="70">
        <v>200</v>
      </c>
      <c r="AA47" s="70">
        <v>2584</v>
      </c>
      <c r="AB47" s="70">
        <v>3</v>
      </c>
      <c r="AC47" s="70">
        <v>2759</v>
      </c>
      <c r="AD47" s="70">
        <v>180</v>
      </c>
      <c r="AE47" s="70">
        <v>4</v>
      </c>
      <c r="AF47" s="70">
        <v>1</v>
      </c>
      <c r="AG47" s="70">
        <v>14</v>
      </c>
      <c r="AH47" s="53"/>
      <c r="AI47" s="53"/>
      <c r="AJ47" s="53"/>
      <c r="AK47" s="53"/>
      <c r="AL47" s="53"/>
      <c r="AM47" s="53"/>
      <c r="IM47"/>
    </row>
    <row r="48" spans="1:39" ht="15" customHeight="1">
      <c r="A48" s="71" t="s">
        <v>457</v>
      </c>
      <c r="B48" s="69"/>
      <c r="C48" s="70">
        <v>367.4</v>
      </c>
      <c r="D48" s="70">
        <v>12</v>
      </c>
      <c r="E48" s="70">
        <v>12</v>
      </c>
      <c r="F48" s="70">
        <v>12</v>
      </c>
      <c r="G48" s="70">
        <v>12</v>
      </c>
      <c r="H48" s="70">
        <v>12</v>
      </c>
      <c r="I48" s="70">
        <v>12</v>
      </c>
      <c r="J48" s="70">
        <v>22758</v>
      </c>
      <c r="K48" s="70">
        <v>20373</v>
      </c>
      <c r="L48" s="70">
        <v>54</v>
      </c>
      <c r="M48" s="70">
        <v>379</v>
      </c>
      <c r="N48" s="70">
        <v>235</v>
      </c>
      <c r="O48" s="70">
        <v>237</v>
      </c>
      <c r="P48" s="70">
        <v>6540</v>
      </c>
      <c r="Q48" s="70">
        <v>20120</v>
      </c>
      <c r="R48" s="70">
        <v>17686</v>
      </c>
      <c r="S48" s="70">
        <v>8023</v>
      </c>
      <c r="T48" s="70">
        <v>506</v>
      </c>
      <c r="U48" s="70">
        <v>3</v>
      </c>
      <c r="V48" s="70">
        <v>5</v>
      </c>
      <c r="W48" s="70">
        <v>2</v>
      </c>
      <c r="X48" s="70">
        <v>5</v>
      </c>
      <c r="Y48" s="70">
        <v>3000</v>
      </c>
      <c r="Z48" s="70">
        <v>2200</v>
      </c>
      <c r="AA48" s="70">
        <v>3000</v>
      </c>
      <c r="AB48" s="70">
        <v>3</v>
      </c>
      <c r="AC48" s="70">
        <v>1659</v>
      </c>
      <c r="AD48" s="70">
        <v>203</v>
      </c>
      <c r="AE48" s="70">
        <v>0</v>
      </c>
      <c r="AF48" s="70">
        <v>1</v>
      </c>
      <c r="AG48" s="70">
        <v>12</v>
      </c>
      <c r="AH48" s="53"/>
      <c r="AI48" s="53"/>
      <c r="AJ48" s="53"/>
      <c r="AK48" s="53"/>
      <c r="AL48" s="53"/>
      <c r="AM48" s="53"/>
    </row>
    <row r="49" spans="1:247" ht="15" customHeight="1">
      <c r="A49" s="71" t="s">
        <v>458</v>
      </c>
      <c r="B49" s="69"/>
      <c r="C49" s="70">
        <v>62.59</v>
      </c>
      <c r="D49" s="70">
        <v>6</v>
      </c>
      <c r="E49" s="70">
        <v>6</v>
      </c>
      <c r="F49" s="70">
        <v>3</v>
      </c>
      <c r="G49" s="70">
        <v>6</v>
      </c>
      <c r="H49" s="70">
        <v>6</v>
      </c>
      <c r="I49" s="70">
        <v>6</v>
      </c>
      <c r="J49" s="70">
        <v>9724</v>
      </c>
      <c r="K49" s="70">
        <v>9625</v>
      </c>
      <c r="L49" s="70">
        <v>220</v>
      </c>
      <c r="M49" s="70">
        <v>63</v>
      </c>
      <c r="N49" s="70">
        <v>2100</v>
      </c>
      <c r="O49" s="70">
        <v>9</v>
      </c>
      <c r="P49" s="70">
        <v>4023</v>
      </c>
      <c r="Q49" s="70">
        <v>13493</v>
      </c>
      <c r="R49" s="70">
        <v>5900</v>
      </c>
      <c r="S49" s="70">
        <v>2962</v>
      </c>
      <c r="T49" s="70">
        <v>28</v>
      </c>
      <c r="U49" s="70">
        <v>4</v>
      </c>
      <c r="V49" s="70">
        <v>102</v>
      </c>
      <c r="W49" s="70">
        <v>1</v>
      </c>
      <c r="X49" s="70">
        <v>3</v>
      </c>
      <c r="Y49" s="70">
        <v>51</v>
      </c>
      <c r="Z49" s="70">
        <v>145</v>
      </c>
      <c r="AA49" s="70">
        <v>2219</v>
      </c>
      <c r="AB49" s="70">
        <v>1</v>
      </c>
      <c r="AC49" s="70">
        <v>555</v>
      </c>
      <c r="AD49" s="70">
        <v>36</v>
      </c>
      <c r="AE49" s="70">
        <v>1</v>
      </c>
      <c r="AF49" s="70">
        <v>0</v>
      </c>
      <c r="AG49" s="70">
        <v>1</v>
      </c>
      <c r="AH49" s="53"/>
      <c r="AI49" s="53"/>
      <c r="AJ49" s="53"/>
      <c r="AK49" s="53"/>
      <c r="AL49" s="53"/>
      <c r="AM49" s="53"/>
      <c r="IM49"/>
    </row>
    <row r="50" spans="1:39" ht="15" customHeight="1">
      <c r="A50" s="71" t="s">
        <v>459</v>
      </c>
      <c r="B50" s="69"/>
      <c r="C50" s="70">
        <v>203.2</v>
      </c>
      <c r="D50" s="70">
        <v>12</v>
      </c>
      <c r="E50" s="70">
        <v>12</v>
      </c>
      <c r="F50" s="70">
        <v>6</v>
      </c>
      <c r="G50" s="70">
        <v>12</v>
      </c>
      <c r="H50" s="70">
        <v>12</v>
      </c>
      <c r="I50" s="70">
        <v>12</v>
      </c>
      <c r="J50" s="70">
        <v>25064</v>
      </c>
      <c r="K50" s="70">
        <v>20196</v>
      </c>
      <c r="L50" s="70">
        <v>215</v>
      </c>
      <c r="M50" s="70">
        <v>2150</v>
      </c>
      <c r="N50" s="70">
        <v>2050</v>
      </c>
      <c r="O50" s="70">
        <v>1590</v>
      </c>
      <c r="P50" s="70">
        <v>13590</v>
      </c>
      <c r="Q50" s="70">
        <v>20114</v>
      </c>
      <c r="R50" s="70">
        <v>9796</v>
      </c>
      <c r="S50" s="70">
        <v>10453</v>
      </c>
      <c r="T50" s="70">
        <v>5657</v>
      </c>
      <c r="U50" s="70">
        <v>5</v>
      </c>
      <c r="V50" s="70">
        <v>128</v>
      </c>
      <c r="W50" s="70">
        <v>2</v>
      </c>
      <c r="X50" s="70">
        <v>9</v>
      </c>
      <c r="Y50" s="70">
        <v>155</v>
      </c>
      <c r="Z50" s="70">
        <v>149</v>
      </c>
      <c r="AA50" s="70">
        <v>3260</v>
      </c>
      <c r="AB50" s="70">
        <v>5</v>
      </c>
      <c r="AC50" s="70">
        <v>1232</v>
      </c>
      <c r="AD50" s="70">
        <v>66</v>
      </c>
      <c r="AE50" s="70">
        <v>0</v>
      </c>
      <c r="AF50" s="70">
        <v>0</v>
      </c>
      <c r="AG50" s="70">
        <v>18</v>
      </c>
      <c r="AH50" s="53"/>
      <c r="AI50" s="53"/>
      <c r="AJ50" s="53"/>
      <c r="AK50" s="53"/>
      <c r="AL50" s="53"/>
      <c r="AM50" s="53"/>
    </row>
    <row r="51" spans="1:33" s="53" customFormat="1" ht="15" customHeight="1">
      <c r="A51" s="71" t="s">
        <v>460</v>
      </c>
      <c r="B51" s="69"/>
      <c r="C51" s="70">
        <v>328.3</v>
      </c>
      <c r="D51" s="70">
        <v>21</v>
      </c>
      <c r="E51" s="70">
        <v>21</v>
      </c>
      <c r="F51" s="70">
        <v>18</v>
      </c>
      <c r="G51" s="70">
        <v>21</v>
      </c>
      <c r="H51" s="70">
        <v>21</v>
      </c>
      <c r="I51" s="70">
        <v>21</v>
      </c>
      <c r="J51" s="70">
        <v>35326</v>
      </c>
      <c r="K51" s="70">
        <v>7312</v>
      </c>
      <c r="L51" s="70">
        <v>496</v>
      </c>
      <c r="M51" s="70">
        <v>1293</v>
      </c>
      <c r="N51" s="70">
        <v>680</v>
      </c>
      <c r="O51" s="70">
        <v>530</v>
      </c>
      <c r="P51" s="70">
        <v>9695</v>
      </c>
      <c r="Q51" s="70">
        <v>16600</v>
      </c>
      <c r="R51" s="70">
        <v>14705</v>
      </c>
      <c r="S51" s="70">
        <v>14620</v>
      </c>
      <c r="T51" s="70">
        <v>7600</v>
      </c>
      <c r="U51" s="70">
        <v>22</v>
      </c>
      <c r="V51" s="70">
        <v>451</v>
      </c>
      <c r="W51" s="70">
        <v>4</v>
      </c>
      <c r="X51" s="70">
        <v>13</v>
      </c>
      <c r="Y51" s="70">
        <v>516</v>
      </c>
      <c r="Z51" s="70">
        <v>516</v>
      </c>
      <c r="AA51" s="70">
        <v>4140</v>
      </c>
      <c r="AB51" s="70">
        <v>4</v>
      </c>
      <c r="AC51" s="70">
        <v>2216</v>
      </c>
      <c r="AD51" s="70">
        <v>162</v>
      </c>
      <c r="AE51" s="70">
        <v>30</v>
      </c>
      <c r="AF51" s="70">
        <v>1</v>
      </c>
      <c r="AG51" s="70">
        <v>21</v>
      </c>
    </row>
    <row r="52" spans="1:33" s="53" customFormat="1" ht="15" customHeight="1">
      <c r="A52" s="71" t="s">
        <v>461</v>
      </c>
      <c r="B52" s="69"/>
      <c r="C52" s="70">
        <v>58.6</v>
      </c>
      <c r="D52" s="70">
        <v>5</v>
      </c>
      <c r="E52" s="70">
        <v>5</v>
      </c>
      <c r="F52" s="70">
        <v>4</v>
      </c>
      <c r="G52" s="70">
        <v>5</v>
      </c>
      <c r="H52" s="70">
        <v>4</v>
      </c>
      <c r="I52" s="70">
        <v>4</v>
      </c>
      <c r="J52" s="70">
        <v>7071</v>
      </c>
      <c r="K52" s="70">
        <v>4328</v>
      </c>
      <c r="L52" s="70">
        <v>85</v>
      </c>
      <c r="M52" s="70">
        <v>86</v>
      </c>
      <c r="N52" s="70">
        <v>34</v>
      </c>
      <c r="O52" s="70">
        <v>28</v>
      </c>
      <c r="P52" s="70">
        <v>1170</v>
      </c>
      <c r="Q52" s="70">
        <v>2850</v>
      </c>
      <c r="R52" s="70">
        <v>1548</v>
      </c>
      <c r="S52" s="70">
        <v>2153</v>
      </c>
      <c r="T52" s="70">
        <v>1940</v>
      </c>
      <c r="U52" s="70">
        <v>8</v>
      </c>
      <c r="V52" s="70">
        <v>483</v>
      </c>
      <c r="W52" s="70">
        <v>2</v>
      </c>
      <c r="X52" s="70">
        <v>2</v>
      </c>
      <c r="Y52" s="70">
        <v>230</v>
      </c>
      <c r="Z52" s="70">
        <v>230</v>
      </c>
      <c r="AA52" s="70">
        <v>3250</v>
      </c>
      <c r="AB52" s="70">
        <v>3</v>
      </c>
      <c r="AC52" s="70">
        <v>656</v>
      </c>
      <c r="AD52" s="70">
        <v>17</v>
      </c>
      <c r="AE52" s="70">
        <v>1</v>
      </c>
      <c r="AF52" s="70">
        <v>1</v>
      </c>
      <c r="AG52" s="70">
        <v>5</v>
      </c>
    </row>
    <row r="53" spans="1:33" s="53" customFormat="1" ht="15" customHeight="1">
      <c r="A53" s="71" t="s">
        <v>462</v>
      </c>
      <c r="B53" s="69"/>
      <c r="C53" s="70">
        <v>69</v>
      </c>
      <c r="D53" s="70">
        <v>6</v>
      </c>
      <c r="E53" s="70">
        <v>6</v>
      </c>
      <c r="F53" s="70">
        <v>5</v>
      </c>
      <c r="G53" s="70">
        <v>6</v>
      </c>
      <c r="H53" s="70">
        <v>6</v>
      </c>
      <c r="I53" s="70">
        <v>6</v>
      </c>
      <c r="J53" s="70">
        <v>7534</v>
      </c>
      <c r="K53" s="70">
        <v>7534</v>
      </c>
      <c r="L53" s="70">
        <v>49</v>
      </c>
      <c r="M53" s="70">
        <v>1930</v>
      </c>
      <c r="N53" s="70">
        <v>890</v>
      </c>
      <c r="O53" s="70">
        <v>265</v>
      </c>
      <c r="P53" s="70">
        <v>137</v>
      </c>
      <c r="Q53" s="70">
        <v>3371</v>
      </c>
      <c r="R53" s="70">
        <v>1520</v>
      </c>
      <c r="S53" s="70">
        <v>750</v>
      </c>
      <c r="T53" s="70">
        <v>230</v>
      </c>
      <c r="U53" s="70">
        <v>6</v>
      </c>
      <c r="V53" s="70">
        <v>480</v>
      </c>
      <c r="W53" s="70">
        <v>7</v>
      </c>
      <c r="X53" s="70">
        <v>7</v>
      </c>
      <c r="Y53" s="70">
        <v>329</v>
      </c>
      <c r="Z53" s="70">
        <v>329</v>
      </c>
      <c r="AA53" s="70">
        <v>3659</v>
      </c>
      <c r="AB53" s="70">
        <v>2</v>
      </c>
      <c r="AC53" s="70">
        <v>486</v>
      </c>
      <c r="AD53" s="70">
        <v>34</v>
      </c>
      <c r="AE53" s="70">
        <v>7</v>
      </c>
      <c r="AF53" s="70">
        <v>1</v>
      </c>
      <c r="AG53" s="70">
        <v>6</v>
      </c>
    </row>
    <row r="54" spans="1:33" s="57" customFormat="1" ht="15" customHeight="1">
      <c r="A54" s="71" t="s">
        <v>463</v>
      </c>
      <c r="B54" s="69"/>
      <c r="C54" s="70">
        <v>168.1</v>
      </c>
      <c r="D54" s="70">
        <v>11</v>
      </c>
      <c r="E54" s="70">
        <v>11</v>
      </c>
      <c r="F54" s="70">
        <v>11</v>
      </c>
      <c r="G54" s="70">
        <v>11</v>
      </c>
      <c r="H54" s="70">
        <v>11</v>
      </c>
      <c r="I54" s="70">
        <v>11</v>
      </c>
      <c r="J54" s="70">
        <v>11789</v>
      </c>
      <c r="K54" s="70">
        <v>4350</v>
      </c>
      <c r="L54" s="70">
        <v>41</v>
      </c>
      <c r="M54" s="70">
        <v>403.1</v>
      </c>
      <c r="N54" s="70">
        <v>170.1</v>
      </c>
      <c r="O54" s="70">
        <v>72</v>
      </c>
      <c r="P54" s="70">
        <v>581.57</v>
      </c>
      <c r="Q54" s="70">
        <v>1210</v>
      </c>
      <c r="R54" s="70">
        <v>5790</v>
      </c>
      <c r="S54" s="70">
        <v>1862</v>
      </c>
      <c r="T54" s="70">
        <v>1061</v>
      </c>
      <c r="U54" s="70">
        <v>16</v>
      </c>
      <c r="V54" s="70">
        <v>772</v>
      </c>
      <c r="W54" s="70">
        <v>1</v>
      </c>
      <c r="X54" s="70">
        <v>3</v>
      </c>
      <c r="Y54" s="70">
        <v>399.89</v>
      </c>
      <c r="Z54" s="70">
        <v>428</v>
      </c>
      <c r="AA54" s="70">
        <v>4158</v>
      </c>
      <c r="AB54" s="70">
        <v>2</v>
      </c>
      <c r="AC54" s="70">
        <v>611</v>
      </c>
      <c r="AD54" s="70">
        <v>47</v>
      </c>
      <c r="AE54" s="70">
        <v>1</v>
      </c>
      <c r="AF54" s="70">
        <v>1</v>
      </c>
      <c r="AG54" s="70">
        <v>15</v>
      </c>
    </row>
    <row r="55" spans="1:39" s="58" customFormat="1" ht="15" customHeight="1">
      <c r="A55" s="71" t="s">
        <v>464</v>
      </c>
      <c r="B55" s="69"/>
      <c r="C55" s="70">
        <v>100.8</v>
      </c>
      <c r="D55" s="70">
        <v>8</v>
      </c>
      <c r="E55" s="70">
        <v>8</v>
      </c>
      <c r="F55" s="70">
        <v>1</v>
      </c>
      <c r="G55" s="70">
        <v>8</v>
      </c>
      <c r="H55" s="70">
        <v>8</v>
      </c>
      <c r="I55" s="70">
        <v>8</v>
      </c>
      <c r="J55" s="70">
        <v>10789</v>
      </c>
      <c r="K55" s="70">
        <v>5746</v>
      </c>
      <c r="L55" s="70">
        <v>375</v>
      </c>
      <c r="M55" s="70">
        <v>1800</v>
      </c>
      <c r="N55" s="70">
        <v>1400</v>
      </c>
      <c r="O55" s="70">
        <v>320</v>
      </c>
      <c r="P55" s="70">
        <v>7621</v>
      </c>
      <c r="Q55" s="70">
        <v>30012</v>
      </c>
      <c r="R55" s="70">
        <v>17112</v>
      </c>
      <c r="S55" s="70">
        <v>6882</v>
      </c>
      <c r="T55" s="70">
        <v>1500</v>
      </c>
      <c r="U55" s="70">
        <v>8</v>
      </c>
      <c r="V55" s="70">
        <v>212</v>
      </c>
      <c r="W55" s="70">
        <v>1</v>
      </c>
      <c r="X55" s="70">
        <v>1</v>
      </c>
      <c r="Y55" s="70">
        <v>35</v>
      </c>
      <c r="Z55" s="70">
        <v>35</v>
      </c>
      <c r="AA55" s="70">
        <v>3500</v>
      </c>
      <c r="AB55" s="70">
        <v>5</v>
      </c>
      <c r="AC55" s="70">
        <v>626</v>
      </c>
      <c r="AD55" s="70">
        <v>44</v>
      </c>
      <c r="AE55" s="70">
        <v>0</v>
      </c>
      <c r="AF55" s="70">
        <v>1</v>
      </c>
      <c r="AG55" s="70">
        <v>8</v>
      </c>
      <c r="AH55" s="81"/>
      <c r="AI55" s="81"/>
      <c r="AJ55" s="81"/>
      <c r="AK55" s="81"/>
      <c r="AL55" s="81"/>
      <c r="AM55" s="81"/>
    </row>
    <row r="56" spans="1:39" s="58" customFormat="1" ht="15" customHeight="1">
      <c r="A56" s="71" t="s">
        <v>465</v>
      </c>
      <c r="B56" s="69"/>
      <c r="C56" s="70">
        <v>244</v>
      </c>
      <c r="D56" s="70">
        <v>10</v>
      </c>
      <c r="E56" s="70">
        <v>9</v>
      </c>
      <c r="F56" s="70">
        <v>6</v>
      </c>
      <c r="G56" s="70">
        <v>10</v>
      </c>
      <c r="H56" s="70">
        <v>8</v>
      </c>
      <c r="I56" s="70">
        <v>8</v>
      </c>
      <c r="J56" s="70">
        <v>14536</v>
      </c>
      <c r="K56" s="70">
        <v>9674</v>
      </c>
      <c r="L56" s="70">
        <v>359</v>
      </c>
      <c r="M56" s="70">
        <v>1870</v>
      </c>
      <c r="N56" s="70">
        <v>172</v>
      </c>
      <c r="O56" s="70">
        <v>925</v>
      </c>
      <c r="P56" s="70">
        <v>8330</v>
      </c>
      <c r="Q56" s="70">
        <v>26480</v>
      </c>
      <c r="R56" s="70">
        <v>16520</v>
      </c>
      <c r="S56" s="70">
        <v>5809</v>
      </c>
      <c r="T56" s="70">
        <v>403</v>
      </c>
      <c r="U56" s="70">
        <v>6</v>
      </c>
      <c r="V56" s="70">
        <v>45</v>
      </c>
      <c r="W56" s="70">
        <v>1</v>
      </c>
      <c r="X56" s="70">
        <v>1</v>
      </c>
      <c r="Y56" s="70">
        <v>165</v>
      </c>
      <c r="Z56" s="70">
        <v>165</v>
      </c>
      <c r="AA56" s="70">
        <v>2575</v>
      </c>
      <c r="AB56" s="70">
        <v>5</v>
      </c>
      <c r="AC56" s="70">
        <v>1011</v>
      </c>
      <c r="AD56" s="70">
        <v>48</v>
      </c>
      <c r="AE56" s="70">
        <v>0</v>
      </c>
      <c r="AF56" s="70">
        <v>1</v>
      </c>
      <c r="AG56" s="70">
        <v>10</v>
      </c>
      <c r="AH56" s="81"/>
      <c r="AI56" s="81"/>
      <c r="AJ56" s="81"/>
      <c r="AK56" s="81"/>
      <c r="AL56" s="81"/>
      <c r="AM56" s="81"/>
    </row>
    <row r="57" spans="1:39" s="58" customFormat="1" ht="15" customHeight="1">
      <c r="A57" s="71" t="s">
        <v>466</v>
      </c>
      <c r="B57" s="69"/>
      <c r="C57" s="70">
        <v>106</v>
      </c>
      <c r="D57" s="70">
        <v>14</v>
      </c>
      <c r="E57" s="70">
        <v>14</v>
      </c>
      <c r="F57" s="70">
        <v>5</v>
      </c>
      <c r="G57" s="70">
        <v>14</v>
      </c>
      <c r="H57" s="70">
        <v>14</v>
      </c>
      <c r="I57" s="70">
        <v>14</v>
      </c>
      <c r="J57" s="70">
        <v>29648</v>
      </c>
      <c r="K57" s="70">
        <v>12831</v>
      </c>
      <c r="L57" s="70">
        <v>0</v>
      </c>
      <c r="M57" s="70">
        <v>0</v>
      </c>
      <c r="N57" s="70">
        <v>0</v>
      </c>
      <c r="O57" s="70">
        <v>0</v>
      </c>
      <c r="P57" s="70">
        <v>9450</v>
      </c>
      <c r="Q57" s="70">
        <v>35873</v>
      </c>
      <c r="R57" s="70">
        <v>24216</v>
      </c>
      <c r="S57" s="70">
        <v>13320</v>
      </c>
      <c r="T57" s="70">
        <v>4231</v>
      </c>
      <c r="U57" s="70">
        <v>22</v>
      </c>
      <c r="V57" s="70">
        <v>361</v>
      </c>
      <c r="W57" s="70">
        <v>3</v>
      </c>
      <c r="X57" s="70">
        <v>6</v>
      </c>
      <c r="Y57" s="70">
        <v>413</v>
      </c>
      <c r="Z57" s="70">
        <v>415</v>
      </c>
      <c r="AA57" s="70">
        <v>4830</v>
      </c>
      <c r="AB57" s="70">
        <v>20</v>
      </c>
      <c r="AC57" s="70">
        <v>2031</v>
      </c>
      <c r="AD57" s="70">
        <v>161</v>
      </c>
      <c r="AE57" s="70">
        <v>15</v>
      </c>
      <c r="AF57" s="70">
        <v>1</v>
      </c>
      <c r="AG57" s="70">
        <v>14</v>
      </c>
      <c r="AH57" s="81"/>
      <c r="AI57" s="81"/>
      <c r="AJ57" s="81"/>
      <c r="AK57" s="81"/>
      <c r="AL57" s="81"/>
      <c r="AM57" s="81"/>
    </row>
    <row r="58" spans="1:39" ht="15" customHeight="1">
      <c r="A58" s="71" t="s">
        <v>467</v>
      </c>
      <c r="B58" s="69"/>
      <c r="C58" s="70">
        <v>155</v>
      </c>
      <c r="D58" s="70">
        <v>9</v>
      </c>
      <c r="E58" s="70">
        <v>9</v>
      </c>
      <c r="F58" s="70">
        <v>9</v>
      </c>
      <c r="G58" s="70">
        <v>9</v>
      </c>
      <c r="H58" s="70">
        <v>9</v>
      </c>
      <c r="I58" s="70">
        <v>9</v>
      </c>
      <c r="J58" s="70">
        <v>7280</v>
      </c>
      <c r="K58" s="70">
        <v>3075</v>
      </c>
      <c r="L58" s="70">
        <v>64</v>
      </c>
      <c r="M58" s="70">
        <v>315</v>
      </c>
      <c r="N58" s="70"/>
      <c r="O58" s="70">
        <v>160</v>
      </c>
      <c r="P58" s="70">
        <v>3120</v>
      </c>
      <c r="Q58" s="70">
        <v>7560</v>
      </c>
      <c r="R58" s="70">
        <v>4751</v>
      </c>
      <c r="S58" s="70">
        <v>1838</v>
      </c>
      <c r="T58" s="70">
        <v>330</v>
      </c>
      <c r="U58" s="70">
        <v>12</v>
      </c>
      <c r="V58" s="70">
        <v>130</v>
      </c>
      <c r="W58" s="70">
        <v>1</v>
      </c>
      <c r="X58" s="70">
        <v>1</v>
      </c>
      <c r="Y58" s="70">
        <v>445</v>
      </c>
      <c r="Z58" s="70">
        <v>448</v>
      </c>
      <c r="AA58" s="70">
        <v>8036</v>
      </c>
      <c r="AB58" s="70">
        <v>4</v>
      </c>
      <c r="AC58" s="70">
        <v>195</v>
      </c>
      <c r="AD58" s="70">
        <v>21</v>
      </c>
      <c r="AE58" s="70">
        <v>1</v>
      </c>
      <c r="AF58" s="70">
        <v>1</v>
      </c>
      <c r="AG58" s="70">
        <v>9</v>
      </c>
      <c r="AH58" s="53"/>
      <c r="AI58" s="53"/>
      <c r="AJ58" s="53"/>
      <c r="AK58" s="53"/>
      <c r="AL58" s="53"/>
      <c r="AM58" s="53"/>
    </row>
    <row r="59" spans="1:39" ht="15" customHeight="1">
      <c r="A59" s="71" t="s">
        <v>468</v>
      </c>
      <c r="B59" s="69"/>
      <c r="C59" s="70">
        <v>127</v>
      </c>
      <c r="D59" s="70">
        <v>13</v>
      </c>
      <c r="E59" s="70">
        <v>13</v>
      </c>
      <c r="F59" s="70">
        <v>13</v>
      </c>
      <c r="G59" s="70">
        <v>13</v>
      </c>
      <c r="H59" s="70">
        <v>13</v>
      </c>
      <c r="I59" s="70">
        <v>13</v>
      </c>
      <c r="J59" s="70">
        <v>10082</v>
      </c>
      <c r="K59" s="70">
        <v>7016</v>
      </c>
      <c r="L59" s="70">
        <v>25</v>
      </c>
      <c r="M59" s="70">
        <v>760</v>
      </c>
      <c r="N59" s="70">
        <v>1100</v>
      </c>
      <c r="O59" s="70">
        <v>110</v>
      </c>
      <c r="P59" s="70">
        <v>1600</v>
      </c>
      <c r="Q59" s="70">
        <v>4000</v>
      </c>
      <c r="R59" s="70">
        <v>1500</v>
      </c>
      <c r="S59" s="70">
        <v>800</v>
      </c>
      <c r="T59" s="70">
        <v>25</v>
      </c>
      <c r="U59" s="70">
        <v>13</v>
      </c>
      <c r="V59" s="70">
        <v>165</v>
      </c>
      <c r="W59" s="70">
        <v>1</v>
      </c>
      <c r="X59" s="70">
        <v>4</v>
      </c>
      <c r="Y59" s="70">
        <v>280</v>
      </c>
      <c r="Z59" s="70">
        <v>280</v>
      </c>
      <c r="AA59" s="70">
        <v>3200</v>
      </c>
      <c r="AB59" s="70">
        <v>1</v>
      </c>
      <c r="AC59" s="70">
        <v>313</v>
      </c>
      <c r="AD59" s="70">
        <v>33</v>
      </c>
      <c r="AE59" s="70">
        <v>0</v>
      </c>
      <c r="AF59" s="70">
        <v>1</v>
      </c>
      <c r="AG59" s="70">
        <v>13</v>
      </c>
      <c r="AH59" s="53"/>
      <c r="AI59" s="53"/>
      <c r="AJ59" s="53"/>
      <c r="AK59" s="53"/>
      <c r="AL59" s="53"/>
      <c r="AM59" s="53"/>
    </row>
    <row r="60" spans="1:33" s="53" customFormat="1" ht="15" customHeight="1">
      <c r="A60" s="71" t="s">
        <v>469</v>
      </c>
      <c r="B60" s="69"/>
      <c r="C60" s="70">
        <v>196.02</v>
      </c>
      <c r="D60" s="70">
        <v>13</v>
      </c>
      <c r="E60" s="70">
        <v>13</v>
      </c>
      <c r="F60" s="70">
        <v>13</v>
      </c>
      <c r="G60" s="70">
        <v>13</v>
      </c>
      <c r="H60" s="70">
        <v>13</v>
      </c>
      <c r="I60" s="70">
        <v>13</v>
      </c>
      <c r="J60" s="70">
        <v>14779</v>
      </c>
      <c r="K60" s="70">
        <v>4568</v>
      </c>
      <c r="L60" s="70">
        <v>188</v>
      </c>
      <c r="M60" s="70">
        <v>845</v>
      </c>
      <c r="N60" s="70"/>
      <c r="O60" s="70">
        <v>420</v>
      </c>
      <c r="P60" s="70">
        <v>3107.6</v>
      </c>
      <c r="Q60" s="70">
        <v>31605</v>
      </c>
      <c r="R60" s="70">
        <v>15046.51</v>
      </c>
      <c r="S60" s="70">
        <v>5106.23</v>
      </c>
      <c r="T60" s="70">
        <v>1109</v>
      </c>
      <c r="U60" s="70">
        <v>51</v>
      </c>
      <c r="V60" s="70">
        <v>1053</v>
      </c>
      <c r="W60" s="70">
        <v>1</v>
      </c>
      <c r="X60" s="70">
        <v>5</v>
      </c>
      <c r="Y60" s="70">
        <v>597.4</v>
      </c>
      <c r="Z60" s="70">
        <v>591.6</v>
      </c>
      <c r="AA60" s="70">
        <v>7324</v>
      </c>
      <c r="AB60" s="70">
        <v>3</v>
      </c>
      <c r="AC60" s="70">
        <v>234</v>
      </c>
      <c r="AD60" s="70">
        <v>45</v>
      </c>
      <c r="AE60" s="70">
        <v>0</v>
      </c>
      <c r="AF60" s="70">
        <v>1</v>
      </c>
      <c r="AG60" s="70">
        <v>13</v>
      </c>
    </row>
    <row r="61" spans="1:247" ht="15" customHeight="1">
      <c r="A61" s="71" t="s">
        <v>470</v>
      </c>
      <c r="B61" s="69"/>
      <c r="C61" s="70">
        <v>133.34</v>
      </c>
      <c r="D61" s="70">
        <v>20</v>
      </c>
      <c r="E61" s="70">
        <v>20</v>
      </c>
      <c r="F61" s="70">
        <v>20</v>
      </c>
      <c r="G61" s="70">
        <v>20</v>
      </c>
      <c r="H61" s="70">
        <v>20</v>
      </c>
      <c r="I61" s="70">
        <v>20</v>
      </c>
      <c r="J61" s="70">
        <v>28674</v>
      </c>
      <c r="K61" s="70">
        <v>18595</v>
      </c>
      <c r="L61" s="70">
        <v>442</v>
      </c>
      <c r="M61" s="70">
        <v>2703</v>
      </c>
      <c r="N61" s="70">
        <v>2298</v>
      </c>
      <c r="O61" s="70">
        <v>1602</v>
      </c>
      <c r="P61" s="70">
        <v>5102</v>
      </c>
      <c r="Q61" s="70">
        <v>20297</v>
      </c>
      <c r="R61" s="70">
        <v>12473</v>
      </c>
      <c r="S61" s="70">
        <v>18063</v>
      </c>
      <c r="T61" s="70">
        <v>614</v>
      </c>
      <c r="U61" s="70">
        <v>4</v>
      </c>
      <c r="V61" s="70">
        <v>35</v>
      </c>
      <c r="W61" s="70">
        <v>1</v>
      </c>
      <c r="X61" s="70">
        <v>7</v>
      </c>
      <c r="Y61" s="70">
        <v>605</v>
      </c>
      <c r="Z61" s="70">
        <v>605</v>
      </c>
      <c r="AA61" s="70">
        <v>9589</v>
      </c>
      <c r="AB61" s="70">
        <v>12</v>
      </c>
      <c r="AC61" s="70">
        <v>2989</v>
      </c>
      <c r="AD61" s="70">
        <v>194</v>
      </c>
      <c r="AE61" s="70">
        <v>0</v>
      </c>
      <c r="AF61" s="70">
        <v>1</v>
      </c>
      <c r="AG61" s="70">
        <v>18</v>
      </c>
      <c r="AH61" s="53"/>
      <c r="AI61" s="53"/>
      <c r="AJ61" s="53"/>
      <c r="AK61" s="53"/>
      <c r="AL61" s="53"/>
      <c r="AM61" s="53"/>
      <c r="IM61"/>
    </row>
    <row r="62" spans="1:33" s="59" customFormat="1" ht="15" customHeight="1">
      <c r="A62" s="75" t="s">
        <v>471</v>
      </c>
      <c r="B62" s="69"/>
      <c r="C62" s="70">
        <v>38.2</v>
      </c>
      <c r="D62" s="70">
        <v>6</v>
      </c>
      <c r="E62" s="70">
        <v>6</v>
      </c>
      <c r="F62" s="70">
        <v>6</v>
      </c>
      <c r="G62" s="70">
        <v>6</v>
      </c>
      <c r="H62" s="70">
        <v>6</v>
      </c>
      <c r="I62" s="70">
        <v>6</v>
      </c>
      <c r="J62" s="70">
        <v>11297</v>
      </c>
      <c r="K62" s="70">
        <v>10732</v>
      </c>
      <c r="L62" s="70">
        <v>200</v>
      </c>
      <c r="M62" s="70">
        <v>400</v>
      </c>
      <c r="N62" s="70">
        <v>0</v>
      </c>
      <c r="O62" s="70">
        <v>200</v>
      </c>
      <c r="P62" s="70">
        <v>1250</v>
      </c>
      <c r="Q62" s="70">
        <v>9480</v>
      </c>
      <c r="R62" s="70">
        <v>6045</v>
      </c>
      <c r="S62" s="70">
        <v>2640</v>
      </c>
      <c r="T62" s="70">
        <v>303</v>
      </c>
      <c r="U62" s="70">
        <v>13</v>
      </c>
      <c r="V62" s="70">
        <v>28</v>
      </c>
      <c r="W62" s="70">
        <v>1</v>
      </c>
      <c r="X62" s="70">
        <v>5</v>
      </c>
      <c r="Y62" s="70">
        <v>906</v>
      </c>
      <c r="Z62" s="70">
        <v>906</v>
      </c>
      <c r="AA62" s="70">
        <v>4780</v>
      </c>
      <c r="AB62" s="70">
        <v>5</v>
      </c>
      <c r="AC62" s="70">
        <v>546</v>
      </c>
      <c r="AD62" s="70">
        <v>60</v>
      </c>
      <c r="AE62" s="70">
        <v>7</v>
      </c>
      <c r="AF62" s="70">
        <v>1</v>
      </c>
      <c r="AG62" s="70">
        <v>6</v>
      </c>
    </row>
    <row r="63" spans="1:33" s="59" customFormat="1" ht="15" customHeight="1">
      <c r="A63" s="75" t="s">
        <v>472</v>
      </c>
      <c r="B63" s="69"/>
      <c r="C63" s="70">
        <v>119.18</v>
      </c>
      <c r="D63" s="70">
        <v>9</v>
      </c>
      <c r="E63" s="70">
        <v>9</v>
      </c>
      <c r="F63" s="70">
        <v>9</v>
      </c>
      <c r="G63" s="70">
        <v>9</v>
      </c>
      <c r="H63" s="70">
        <v>9</v>
      </c>
      <c r="I63" s="70">
        <v>9</v>
      </c>
      <c r="J63" s="70">
        <v>15439</v>
      </c>
      <c r="K63" s="70">
        <v>13723</v>
      </c>
      <c r="L63" s="70">
        <v>10</v>
      </c>
      <c r="M63" s="70">
        <v>124.5</v>
      </c>
      <c r="N63" s="70">
        <v>0</v>
      </c>
      <c r="O63" s="70">
        <v>65</v>
      </c>
      <c r="P63" s="70">
        <v>4142.1</v>
      </c>
      <c r="Q63" s="70">
        <v>23697</v>
      </c>
      <c r="R63" s="70">
        <v>17610</v>
      </c>
      <c r="S63" s="70">
        <v>5921</v>
      </c>
      <c r="T63" s="70">
        <v>691</v>
      </c>
      <c r="U63" s="70">
        <v>9</v>
      </c>
      <c r="V63" s="70">
        <v>66</v>
      </c>
      <c r="W63" s="70">
        <v>1</v>
      </c>
      <c r="X63" s="70">
        <v>5</v>
      </c>
      <c r="Y63" s="70">
        <v>490</v>
      </c>
      <c r="Z63" s="70">
        <v>490</v>
      </c>
      <c r="AA63" s="70">
        <v>3786</v>
      </c>
      <c r="AB63" s="70">
        <v>2</v>
      </c>
      <c r="AC63" s="70">
        <v>970</v>
      </c>
      <c r="AD63" s="70">
        <v>85</v>
      </c>
      <c r="AE63" s="70">
        <v>0</v>
      </c>
      <c r="AF63" s="70">
        <v>1</v>
      </c>
      <c r="AG63" s="70">
        <v>9</v>
      </c>
    </row>
    <row r="64" spans="1:33" s="59" customFormat="1" ht="15" customHeight="1">
      <c r="A64" s="75" t="s">
        <v>473</v>
      </c>
      <c r="B64" s="69"/>
      <c r="C64" s="70">
        <v>132</v>
      </c>
      <c r="D64" s="70">
        <v>14</v>
      </c>
      <c r="E64" s="70">
        <v>14</v>
      </c>
      <c r="F64" s="70">
        <v>14</v>
      </c>
      <c r="G64" s="70">
        <v>14</v>
      </c>
      <c r="H64" s="70">
        <v>14</v>
      </c>
      <c r="I64" s="70">
        <v>14</v>
      </c>
      <c r="J64" s="70">
        <v>20546</v>
      </c>
      <c r="K64" s="70">
        <v>18491</v>
      </c>
      <c r="L64" s="70">
        <v>0</v>
      </c>
      <c r="M64" s="70">
        <v>0</v>
      </c>
      <c r="N64" s="70">
        <v>0</v>
      </c>
      <c r="O64" s="70">
        <v>0</v>
      </c>
      <c r="P64" s="70">
        <v>8012</v>
      </c>
      <c r="Q64" s="70">
        <v>24957</v>
      </c>
      <c r="R64" s="70">
        <v>17558</v>
      </c>
      <c r="S64" s="70">
        <v>21021</v>
      </c>
      <c r="T64" s="70">
        <v>68</v>
      </c>
      <c r="U64" s="70">
        <v>9</v>
      </c>
      <c r="V64" s="70">
        <v>313</v>
      </c>
      <c r="W64" s="70">
        <v>1</v>
      </c>
      <c r="X64" s="70">
        <v>6</v>
      </c>
      <c r="Y64" s="70">
        <v>1281.6</v>
      </c>
      <c r="Z64" s="70">
        <v>1281.6</v>
      </c>
      <c r="AA64" s="70">
        <v>8530</v>
      </c>
      <c r="AB64" s="70">
        <v>6</v>
      </c>
      <c r="AC64" s="70">
        <v>1179</v>
      </c>
      <c r="AD64" s="70">
        <v>98</v>
      </c>
      <c r="AE64" s="70">
        <v>1</v>
      </c>
      <c r="AF64" s="70">
        <v>1</v>
      </c>
      <c r="AG64" s="70">
        <v>14</v>
      </c>
    </row>
    <row r="65" spans="1:33" s="59" customFormat="1" ht="15" customHeight="1">
      <c r="A65" s="75" t="s">
        <v>474</v>
      </c>
      <c r="B65" s="69"/>
      <c r="C65" s="70">
        <v>205.55</v>
      </c>
      <c r="D65" s="70">
        <v>13</v>
      </c>
      <c r="E65" s="70">
        <v>13</v>
      </c>
      <c r="F65" s="70">
        <v>13</v>
      </c>
      <c r="G65" s="70">
        <v>13</v>
      </c>
      <c r="H65" s="70">
        <v>13</v>
      </c>
      <c r="I65" s="70">
        <v>13</v>
      </c>
      <c r="J65" s="70">
        <v>18620</v>
      </c>
      <c r="K65" s="70">
        <v>16758</v>
      </c>
      <c r="L65" s="70">
        <v>0</v>
      </c>
      <c r="M65" s="70">
        <v>0</v>
      </c>
      <c r="N65" s="70">
        <v>0</v>
      </c>
      <c r="O65" s="70">
        <v>0</v>
      </c>
      <c r="P65" s="70">
        <v>8715</v>
      </c>
      <c r="Q65" s="70">
        <v>40013</v>
      </c>
      <c r="R65" s="70">
        <v>25926</v>
      </c>
      <c r="S65" s="70">
        <v>22503</v>
      </c>
      <c r="T65" s="70">
        <v>1559</v>
      </c>
      <c r="U65" s="70">
        <v>42</v>
      </c>
      <c r="V65" s="70">
        <v>250</v>
      </c>
      <c r="W65" s="70">
        <v>1</v>
      </c>
      <c r="X65" s="70">
        <v>5</v>
      </c>
      <c r="Y65" s="70">
        <v>1525</v>
      </c>
      <c r="Z65" s="70">
        <v>1726</v>
      </c>
      <c r="AA65" s="70">
        <v>4200</v>
      </c>
      <c r="AB65" s="70">
        <v>8</v>
      </c>
      <c r="AC65" s="70">
        <v>1248</v>
      </c>
      <c r="AD65" s="70">
        <v>107</v>
      </c>
      <c r="AE65" s="70">
        <v>0</v>
      </c>
      <c r="AF65" s="70">
        <v>1</v>
      </c>
      <c r="AG65" s="70">
        <v>13</v>
      </c>
    </row>
    <row r="66" spans="1:33" s="59" customFormat="1" ht="15" customHeight="1">
      <c r="A66" s="75" t="s">
        <v>475</v>
      </c>
      <c r="B66" s="69"/>
      <c r="C66" s="70">
        <v>147.4</v>
      </c>
      <c r="D66" s="70">
        <v>23</v>
      </c>
      <c r="E66" s="70">
        <v>23</v>
      </c>
      <c r="F66" s="70">
        <v>23</v>
      </c>
      <c r="G66" s="70">
        <v>23</v>
      </c>
      <c r="H66" s="70">
        <v>23</v>
      </c>
      <c r="I66" s="70">
        <v>23</v>
      </c>
      <c r="J66" s="70">
        <v>34429</v>
      </c>
      <c r="K66" s="70">
        <v>31065</v>
      </c>
      <c r="L66" s="70">
        <v>89</v>
      </c>
      <c r="M66" s="70">
        <v>2100</v>
      </c>
      <c r="N66" s="70">
        <v>0</v>
      </c>
      <c r="O66" s="70">
        <v>1500</v>
      </c>
      <c r="P66" s="70">
        <v>2354</v>
      </c>
      <c r="Q66" s="70">
        <v>20427</v>
      </c>
      <c r="R66" s="70">
        <v>18627</v>
      </c>
      <c r="S66" s="70">
        <v>12392.4</v>
      </c>
      <c r="T66" s="70">
        <v>625.44</v>
      </c>
      <c r="U66" s="70">
        <v>29</v>
      </c>
      <c r="V66" s="70">
        <v>29</v>
      </c>
      <c r="W66" s="70">
        <v>1</v>
      </c>
      <c r="X66" s="70">
        <v>7</v>
      </c>
      <c r="Y66" s="70">
        <v>3771.64</v>
      </c>
      <c r="Z66" s="70">
        <v>2469.61</v>
      </c>
      <c r="AA66" s="70">
        <v>8739</v>
      </c>
      <c r="AB66" s="70">
        <v>4</v>
      </c>
      <c r="AC66" s="70">
        <v>2725</v>
      </c>
      <c r="AD66" s="70">
        <v>237</v>
      </c>
      <c r="AE66" s="70">
        <v>0</v>
      </c>
      <c r="AF66" s="70">
        <v>1</v>
      </c>
      <c r="AG66" s="70">
        <v>23</v>
      </c>
    </row>
    <row r="67" spans="1:39" s="60" customFormat="1" ht="15" customHeight="1">
      <c r="A67" s="82" t="s">
        <v>476</v>
      </c>
      <c r="B67" s="69"/>
      <c r="C67" s="70">
        <v>114</v>
      </c>
      <c r="D67" s="70">
        <v>17</v>
      </c>
      <c r="E67" s="70">
        <v>17</v>
      </c>
      <c r="F67" s="70">
        <v>13</v>
      </c>
      <c r="G67" s="70">
        <v>17</v>
      </c>
      <c r="H67" s="70">
        <v>17</v>
      </c>
      <c r="I67" s="70">
        <v>17</v>
      </c>
      <c r="J67" s="70">
        <v>26084</v>
      </c>
      <c r="K67" s="70">
        <v>25686</v>
      </c>
      <c r="L67" s="70">
        <v>55</v>
      </c>
      <c r="M67" s="70"/>
      <c r="N67" s="70"/>
      <c r="O67" s="70">
        <v>4479.98</v>
      </c>
      <c r="P67" s="70"/>
      <c r="Q67" s="70">
        <v>19152</v>
      </c>
      <c r="R67" s="70">
        <v>17621</v>
      </c>
      <c r="S67" s="70"/>
      <c r="T67" s="70"/>
      <c r="U67" s="70">
        <v>23</v>
      </c>
      <c r="V67" s="70">
        <v>130</v>
      </c>
      <c r="W67" s="70">
        <v>1</v>
      </c>
      <c r="X67" s="70">
        <v>9</v>
      </c>
      <c r="Y67" s="70">
        <v>3050.216</v>
      </c>
      <c r="Z67" s="70">
        <v>1215.216</v>
      </c>
      <c r="AA67" s="70">
        <v>6195</v>
      </c>
      <c r="AB67" s="70">
        <v>19</v>
      </c>
      <c r="AC67" s="70">
        <v>3076</v>
      </c>
      <c r="AD67" s="70">
        <v>182</v>
      </c>
      <c r="AE67" s="70">
        <v>1</v>
      </c>
      <c r="AF67" s="70">
        <v>1</v>
      </c>
      <c r="AG67" s="70">
        <v>17</v>
      </c>
      <c r="AH67" s="83"/>
      <c r="AI67" s="83"/>
      <c r="AJ67" s="83"/>
      <c r="AK67" s="83"/>
      <c r="AL67" s="83"/>
      <c r="AM67" s="83"/>
    </row>
    <row r="68" spans="1:39" s="60" customFormat="1" ht="15" customHeight="1">
      <c r="A68" s="82" t="s">
        <v>477</v>
      </c>
      <c r="B68" s="69"/>
      <c r="C68" s="70">
        <v>144.518</v>
      </c>
      <c r="D68" s="70">
        <v>16</v>
      </c>
      <c r="E68" s="70">
        <v>16</v>
      </c>
      <c r="F68" s="70">
        <v>16</v>
      </c>
      <c r="G68" s="70">
        <v>16</v>
      </c>
      <c r="H68" s="70">
        <v>16</v>
      </c>
      <c r="I68" s="70">
        <v>16</v>
      </c>
      <c r="J68" s="70">
        <v>16729</v>
      </c>
      <c r="K68" s="70">
        <v>16045</v>
      </c>
      <c r="L68" s="70">
        <v>0</v>
      </c>
      <c r="M68" s="70">
        <v>0</v>
      </c>
      <c r="N68" s="70">
        <v>0</v>
      </c>
      <c r="O68" s="70">
        <v>0</v>
      </c>
      <c r="P68" s="70">
        <v>720</v>
      </c>
      <c r="Q68" s="70">
        <v>63610.79</v>
      </c>
      <c r="R68" s="70">
        <v>34421.7</v>
      </c>
      <c r="S68" s="70">
        <v>20308.2</v>
      </c>
      <c r="T68" s="70">
        <v>2953.17</v>
      </c>
      <c r="U68" s="70">
        <v>17</v>
      </c>
      <c r="V68" s="70">
        <v>1252</v>
      </c>
      <c r="W68" s="70">
        <v>1</v>
      </c>
      <c r="X68" s="70">
        <v>9</v>
      </c>
      <c r="Y68" s="70">
        <v>463</v>
      </c>
      <c r="Z68" s="70">
        <v>463</v>
      </c>
      <c r="AA68" s="70">
        <v>7184</v>
      </c>
      <c r="AB68" s="70">
        <v>3</v>
      </c>
      <c r="AC68" s="70">
        <v>1329</v>
      </c>
      <c r="AD68" s="70">
        <v>72</v>
      </c>
      <c r="AE68" s="70">
        <v>1</v>
      </c>
      <c r="AF68" s="70">
        <v>1</v>
      </c>
      <c r="AG68" s="70">
        <v>16</v>
      </c>
      <c r="AH68" s="83"/>
      <c r="AI68" s="83"/>
      <c r="AJ68" s="83"/>
      <c r="AK68" s="83"/>
      <c r="AL68" s="83"/>
      <c r="AM68" s="83"/>
    </row>
    <row r="69" spans="1:39" s="60" customFormat="1" ht="15" customHeight="1">
      <c r="A69" s="82" t="s">
        <v>478</v>
      </c>
      <c r="B69" s="69"/>
      <c r="C69" s="70">
        <v>138.215</v>
      </c>
      <c r="D69" s="70">
        <v>12</v>
      </c>
      <c r="E69" s="70">
        <v>12</v>
      </c>
      <c r="F69" s="70">
        <v>2</v>
      </c>
      <c r="G69" s="70">
        <v>12</v>
      </c>
      <c r="H69" s="70">
        <v>12</v>
      </c>
      <c r="I69" s="70">
        <v>12</v>
      </c>
      <c r="J69" s="70">
        <v>18535</v>
      </c>
      <c r="K69" s="70">
        <v>13611</v>
      </c>
      <c r="L69" s="70">
        <v>52</v>
      </c>
      <c r="M69" s="70">
        <v>35</v>
      </c>
      <c r="N69" s="70">
        <v>0</v>
      </c>
      <c r="O69" s="70">
        <v>35</v>
      </c>
      <c r="P69" s="70">
        <v>4012</v>
      </c>
      <c r="Q69" s="70">
        <v>30990</v>
      </c>
      <c r="R69" s="70">
        <v>22290</v>
      </c>
      <c r="S69" s="70">
        <v>10733.8</v>
      </c>
      <c r="T69" s="70">
        <v>5300</v>
      </c>
      <c r="U69" s="70">
        <v>12</v>
      </c>
      <c r="V69" s="70">
        <v>200</v>
      </c>
      <c r="W69" s="70">
        <v>1</v>
      </c>
      <c r="X69" s="70">
        <v>3</v>
      </c>
      <c r="Y69" s="70">
        <v>1515.9</v>
      </c>
      <c r="Z69" s="70">
        <v>1515.9</v>
      </c>
      <c r="AA69" s="70">
        <v>4057</v>
      </c>
      <c r="AB69" s="70">
        <v>1</v>
      </c>
      <c r="AC69" s="70">
        <v>1460</v>
      </c>
      <c r="AD69" s="70">
        <v>92</v>
      </c>
      <c r="AE69" s="70">
        <v>1</v>
      </c>
      <c r="AF69" s="70">
        <v>1</v>
      </c>
      <c r="AG69" s="70">
        <v>12</v>
      </c>
      <c r="AH69" s="83"/>
      <c r="AI69" s="83"/>
      <c r="AJ69" s="83"/>
      <c r="AK69" s="83"/>
      <c r="AL69" s="83"/>
      <c r="AM69" s="83"/>
    </row>
    <row r="70" spans="1:39" s="60" customFormat="1" ht="15" customHeight="1">
      <c r="A70" s="82" t="s">
        <v>479</v>
      </c>
      <c r="B70" s="69"/>
      <c r="C70" s="70">
        <v>80.52</v>
      </c>
      <c r="D70" s="70">
        <v>10</v>
      </c>
      <c r="E70" s="70">
        <v>10</v>
      </c>
      <c r="F70" s="70">
        <v>10</v>
      </c>
      <c r="G70" s="70">
        <v>10</v>
      </c>
      <c r="H70" s="70">
        <v>10</v>
      </c>
      <c r="I70" s="70">
        <v>10</v>
      </c>
      <c r="J70" s="70">
        <v>17776</v>
      </c>
      <c r="K70" s="70">
        <v>15265</v>
      </c>
      <c r="L70" s="70"/>
      <c r="M70" s="70"/>
      <c r="N70" s="70"/>
      <c r="O70" s="70"/>
      <c r="P70" s="70">
        <v>3643.8</v>
      </c>
      <c r="Q70" s="70">
        <v>32693</v>
      </c>
      <c r="R70" s="70">
        <v>24908</v>
      </c>
      <c r="S70" s="70">
        <v>8342</v>
      </c>
      <c r="T70" s="70">
        <v>635.79</v>
      </c>
      <c r="U70" s="70">
        <v>12</v>
      </c>
      <c r="V70" s="70">
        <v>67</v>
      </c>
      <c r="W70" s="70">
        <v>1</v>
      </c>
      <c r="X70" s="70">
        <v>6</v>
      </c>
      <c r="Y70" s="70">
        <v>270.6</v>
      </c>
      <c r="Z70" s="70">
        <v>139</v>
      </c>
      <c r="AA70" s="70">
        <v>4479.98</v>
      </c>
      <c r="AB70" s="70">
        <v>9</v>
      </c>
      <c r="AC70" s="70">
        <v>1980</v>
      </c>
      <c r="AD70" s="70">
        <v>105</v>
      </c>
      <c r="AE70" s="70">
        <v>0</v>
      </c>
      <c r="AF70" s="70">
        <v>1</v>
      </c>
      <c r="AG70" s="70">
        <v>10</v>
      </c>
      <c r="AH70" s="83"/>
      <c r="AI70" s="83"/>
      <c r="AJ70" s="83"/>
      <c r="AK70" s="83"/>
      <c r="AL70" s="83"/>
      <c r="AM70" s="83"/>
    </row>
    <row r="71" spans="1:39" s="60" customFormat="1" ht="15" customHeight="1">
      <c r="A71" s="82" t="s">
        <v>480</v>
      </c>
      <c r="B71" s="69"/>
      <c r="C71" s="70">
        <v>74</v>
      </c>
      <c r="D71" s="70">
        <v>10</v>
      </c>
      <c r="E71" s="70">
        <v>10</v>
      </c>
      <c r="F71" s="70">
        <v>10</v>
      </c>
      <c r="G71" s="70">
        <v>10</v>
      </c>
      <c r="H71" s="70">
        <v>10</v>
      </c>
      <c r="I71" s="70">
        <v>10</v>
      </c>
      <c r="J71" s="70">
        <v>20752</v>
      </c>
      <c r="K71" s="70">
        <v>18200</v>
      </c>
      <c r="L71" s="70"/>
      <c r="M71" s="70">
        <v>955</v>
      </c>
      <c r="N71" s="70"/>
      <c r="O71" s="70"/>
      <c r="P71" s="70">
        <v>5151.3</v>
      </c>
      <c r="Q71" s="70">
        <v>29912</v>
      </c>
      <c r="R71" s="70">
        <v>25090</v>
      </c>
      <c r="S71" s="70">
        <v>8580.8</v>
      </c>
      <c r="T71" s="70">
        <v>523</v>
      </c>
      <c r="U71" s="70">
        <v>6</v>
      </c>
      <c r="V71" s="70">
        <v>227</v>
      </c>
      <c r="W71" s="70">
        <v>1</v>
      </c>
      <c r="X71" s="70">
        <v>4</v>
      </c>
      <c r="Y71" s="70">
        <v>1225.9</v>
      </c>
      <c r="Z71" s="70">
        <v>1225.9</v>
      </c>
      <c r="AA71" s="70">
        <v>7684</v>
      </c>
      <c r="AB71" s="70">
        <v>4</v>
      </c>
      <c r="AC71" s="70">
        <v>2050</v>
      </c>
      <c r="AD71" s="70">
        <v>105</v>
      </c>
      <c r="AE71" s="70">
        <v>1</v>
      </c>
      <c r="AF71" s="70">
        <v>11</v>
      </c>
      <c r="AG71" s="70">
        <v>10</v>
      </c>
      <c r="AH71" s="83"/>
      <c r="AI71" s="83"/>
      <c r="AJ71" s="83"/>
      <c r="AK71" s="83"/>
      <c r="AL71" s="83"/>
      <c r="AM71" s="83"/>
    </row>
    <row r="72" spans="1:39" s="60" customFormat="1" ht="15" customHeight="1">
      <c r="A72" s="82" t="s">
        <v>481</v>
      </c>
      <c r="B72" s="69"/>
      <c r="C72" s="70">
        <v>180</v>
      </c>
      <c r="D72" s="70">
        <v>20</v>
      </c>
      <c r="E72" s="70">
        <v>20</v>
      </c>
      <c r="F72" s="70">
        <v>15</v>
      </c>
      <c r="G72" s="70">
        <v>20</v>
      </c>
      <c r="H72" s="70">
        <v>20</v>
      </c>
      <c r="I72" s="70">
        <v>20</v>
      </c>
      <c r="J72" s="70">
        <v>32068</v>
      </c>
      <c r="K72" s="70">
        <v>28996</v>
      </c>
      <c r="L72" s="70">
        <v>510</v>
      </c>
      <c r="M72" s="70">
        <v>601.25</v>
      </c>
      <c r="N72" s="70">
        <v>0</v>
      </c>
      <c r="O72" s="70">
        <v>253.32</v>
      </c>
      <c r="P72" s="70">
        <v>4517</v>
      </c>
      <c r="Q72" s="70">
        <v>132709</v>
      </c>
      <c r="R72" s="70">
        <v>57200</v>
      </c>
      <c r="S72" s="70">
        <v>23979.65</v>
      </c>
      <c r="T72" s="70">
        <v>1347.2</v>
      </c>
      <c r="U72" s="70">
        <v>22</v>
      </c>
      <c r="V72" s="70">
        <v>842</v>
      </c>
      <c r="W72" s="70">
        <v>1</v>
      </c>
      <c r="X72" s="70">
        <v>9</v>
      </c>
      <c r="Y72" s="70">
        <v>1213.7</v>
      </c>
      <c r="Z72" s="70">
        <v>1213.7</v>
      </c>
      <c r="AA72" s="70">
        <v>5766</v>
      </c>
      <c r="AB72" s="70">
        <v>12</v>
      </c>
      <c r="AC72" s="70">
        <v>2569</v>
      </c>
      <c r="AD72" s="70">
        <v>169</v>
      </c>
      <c r="AE72" s="70"/>
      <c r="AF72" s="70">
        <v>1</v>
      </c>
      <c r="AG72" s="70">
        <v>20</v>
      </c>
      <c r="AH72" s="83"/>
      <c r="AI72" s="83"/>
      <c r="AJ72" s="83"/>
      <c r="AK72" s="83"/>
      <c r="AL72" s="83"/>
      <c r="AM72" s="83"/>
    </row>
    <row r="73" spans="1:39" s="60" customFormat="1" ht="15" customHeight="1">
      <c r="A73" s="82" t="s">
        <v>482</v>
      </c>
      <c r="B73" s="69"/>
      <c r="C73" s="70">
        <v>73.13</v>
      </c>
      <c r="D73" s="70">
        <v>12</v>
      </c>
      <c r="E73" s="70">
        <v>12</v>
      </c>
      <c r="F73" s="70">
        <v>5</v>
      </c>
      <c r="G73" s="70">
        <v>12</v>
      </c>
      <c r="H73" s="70">
        <v>12</v>
      </c>
      <c r="I73" s="70">
        <v>12</v>
      </c>
      <c r="J73" s="70">
        <v>14543</v>
      </c>
      <c r="K73" s="70">
        <v>13940</v>
      </c>
      <c r="L73" s="70">
        <v>290</v>
      </c>
      <c r="M73" s="70">
        <v>681</v>
      </c>
      <c r="N73" s="70">
        <v>365</v>
      </c>
      <c r="O73" s="70">
        <v>120.78</v>
      </c>
      <c r="P73" s="70">
        <v>3987.87</v>
      </c>
      <c r="Q73" s="70">
        <v>28917</v>
      </c>
      <c r="R73" s="70">
        <v>22350</v>
      </c>
      <c r="S73" s="70">
        <v>6657</v>
      </c>
      <c r="T73" s="70">
        <v>845</v>
      </c>
      <c r="U73" s="70">
        <v>18</v>
      </c>
      <c r="V73" s="70">
        <v>185</v>
      </c>
      <c r="W73" s="70">
        <v>1</v>
      </c>
      <c r="X73" s="70">
        <v>5</v>
      </c>
      <c r="Y73" s="70">
        <v>985.4</v>
      </c>
      <c r="Z73" s="70">
        <v>985.4</v>
      </c>
      <c r="AA73" s="70">
        <v>4530.35</v>
      </c>
      <c r="AB73" s="70">
        <v>14</v>
      </c>
      <c r="AC73" s="70">
        <f>588+876</f>
        <v>1464</v>
      </c>
      <c r="AD73" s="70">
        <v>71</v>
      </c>
      <c r="AE73" s="70"/>
      <c r="AF73" s="70">
        <v>1</v>
      </c>
      <c r="AG73" s="70">
        <v>12</v>
      </c>
      <c r="AH73" s="83"/>
      <c r="AI73" s="83"/>
      <c r="AJ73" s="83"/>
      <c r="AK73" s="83"/>
      <c r="AL73" s="83"/>
      <c r="AM73" s="83"/>
    </row>
    <row r="74" spans="1:33" ht="15" customHeight="1">
      <c r="A74" s="72" t="s">
        <v>483</v>
      </c>
      <c r="B74" s="69"/>
      <c r="C74" s="70">
        <v>135</v>
      </c>
      <c r="D74" s="70">
        <v>16</v>
      </c>
      <c r="E74" s="70">
        <v>16</v>
      </c>
      <c r="F74" s="70">
        <v>16</v>
      </c>
      <c r="G74" s="70">
        <v>16</v>
      </c>
      <c r="H74" s="70">
        <v>16</v>
      </c>
      <c r="I74" s="70">
        <v>16</v>
      </c>
      <c r="J74" s="70">
        <v>25402</v>
      </c>
      <c r="K74" s="70">
        <v>4716</v>
      </c>
      <c r="L74" s="70">
        <v>67</v>
      </c>
      <c r="M74" s="70">
        <v>11200</v>
      </c>
      <c r="N74" s="70">
        <v>10015</v>
      </c>
      <c r="O74" s="70">
        <v>552</v>
      </c>
      <c r="P74" s="70">
        <v>6717.1</v>
      </c>
      <c r="Q74" s="70">
        <v>32795</v>
      </c>
      <c r="R74" s="70">
        <v>15779</v>
      </c>
      <c r="S74" s="70">
        <v>5720</v>
      </c>
      <c r="T74" s="70">
        <v>2375</v>
      </c>
      <c r="U74" s="70">
        <v>11</v>
      </c>
      <c r="V74" s="70">
        <v>56</v>
      </c>
      <c r="W74" s="70">
        <v>1</v>
      </c>
      <c r="X74" s="70">
        <v>1</v>
      </c>
      <c r="Y74" s="70">
        <v>145.301</v>
      </c>
      <c r="Z74" s="70">
        <v>1253</v>
      </c>
      <c r="AA74" s="70">
        <v>8370</v>
      </c>
      <c r="AB74" s="70">
        <v>21</v>
      </c>
      <c r="AC74" s="70">
        <v>1460</v>
      </c>
      <c r="AD74" s="70">
        <v>79</v>
      </c>
      <c r="AE74" s="70">
        <v>3</v>
      </c>
      <c r="AF74" s="70">
        <v>1</v>
      </c>
      <c r="AG74" s="70">
        <v>20</v>
      </c>
    </row>
    <row r="75" spans="1:33" ht="15" customHeight="1">
      <c r="A75" s="72" t="s">
        <v>484</v>
      </c>
      <c r="B75" s="69"/>
      <c r="C75" s="70">
        <v>101.5</v>
      </c>
      <c r="D75" s="70">
        <v>11</v>
      </c>
      <c r="E75" s="70">
        <v>11</v>
      </c>
      <c r="F75" s="70">
        <v>11</v>
      </c>
      <c r="G75" s="70">
        <v>11</v>
      </c>
      <c r="H75" s="70">
        <v>8</v>
      </c>
      <c r="I75" s="70">
        <v>11</v>
      </c>
      <c r="J75" s="70" t="s">
        <v>545</v>
      </c>
      <c r="K75" s="70">
        <v>2740</v>
      </c>
      <c r="L75" s="70">
        <v>4720</v>
      </c>
      <c r="M75" s="70">
        <v>25740</v>
      </c>
      <c r="N75" s="70">
        <v>9815</v>
      </c>
      <c r="O75" s="70" t="s">
        <v>546</v>
      </c>
      <c r="P75" s="70">
        <v>11940</v>
      </c>
      <c r="Q75" s="70">
        <v>41340</v>
      </c>
      <c r="R75" s="70">
        <v>15908</v>
      </c>
      <c r="S75" s="70">
        <v>6825.1</v>
      </c>
      <c r="T75" s="70">
        <v>2120</v>
      </c>
      <c r="U75" s="70">
        <v>9</v>
      </c>
      <c r="V75" s="70">
        <v>83</v>
      </c>
      <c r="W75" s="70">
        <v>1</v>
      </c>
      <c r="X75" s="70">
        <v>4</v>
      </c>
      <c r="Y75" s="70">
        <v>872</v>
      </c>
      <c r="Z75" s="70">
        <v>915</v>
      </c>
      <c r="AA75" s="70">
        <v>9830</v>
      </c>
      <c r="AB75" s="70">
        <v>6</v>
      </c>
      <c r="AC75" s="70">
        <v>1895</v>
      </c>
      <c r="AD75" s="70">
        <v>82</v>
      </c>
      <c r="AE75" s="70">
        <v>2</v>
      </c>
      <c r="AF75" s="70">
        <v>1</v>
      </c>
      <c r="AG75" s="70">
        <v>11</v>
      </c>
    </row>
    <row r="76" spans="1:33" ht="15" customHeight="1">
      <c r="A76" s="72" t="s">
        <v>485</v>
      </c>
      <c r="B76" s="69"/>
      <c r="C76" s="70">
        <v>175.67</v>
      </c>
      <c r="D76" s="70">
        <v>15</v>
      </c>
      <c r="E76" s="70">
        <v>15</v>
      </c>
      <c r="F76" s="70">
        <v>15</v>
      </c>
      <c r="G76" s="70">
        <v>15</v>
      </c>
      <c r="H76" s="70">
        <v>15</v>
      </c>
      <c r="I76" s="70">
        <v>15</v>
      </c>
      <c r="J76" s="70">
        <v>24440</v>
      </c>
      <c r="K76" s="70">
        <v>3646</v>
      </c>
      <c r="L76" s="70">
        <v>5145</v>
      </c>
      <c r="M76" s="70">
        <v>130220</v>
      </c>
      <c r="N76" s="70">
        <v>130120</v>
      </c>
      <c r="O76" s="70">
        <v>320</v>
      </c>
      <c r="P76" s="70">
        <v>4318</v>
      </c>
      <c r="Q76" s="70">
        <v>39251</v>
      </c>
      <c r="R76" s="70">
        <v>17806</v>
      </c>
      <c r="S76" s="70">
        <v>6768</v>
      </c>
      <c r="T76" s="70">
        <v>2295</v>
      </c>
      <c r="U76" s="70">
        <v>18</v>
      </c>
      <c r="V76" s="70">
        <v>709</v>
      </c>
      <c r="W76" s="70">
        <v>3</v>
      </c>
      <c r="X76" s="70">
        <v>6</v>
      </c>
      <c r="Y76" s="70">
        <v>1210</v>
      </c>
      <c r="Z76" s="70">
        <v>1210</v>
      </c>
      <c r="AA76" s="70">
        <v>11248</v>
      </c>
      <c r="AB76" s="70">
        <v>20</v>
      </c>
      <c r="AC76" s="70">
        <v>1745</v>
      </c>
      <c r="AD76" s="70">
        <v>140</v>
      </c>
      <c r="AE76" s="70">
        <v>0</v>
      </c>
      <c r="AF76" s="70">
        <v>3</v>
      </c>
      <c r="AG76" s="70">
        <v>15</v>
      </c>
    </row>
    <row r="77" spans="1:33" ht="15" customHeight="1">
      <c r="A77" s="72" t="s">
        <v>486</v>
      </c>
      <c r="B77" s="69"/>
      <c r="C77" s="70">
        <v>89</v>
      </c>
      <c r="D77" s="70">
        <v>6</v>
      </c>
      <c r="E77" s="70">
        <v>6</v>
      </c>
      <c r="F77" s="70">
        <v>4</v>
      </c>
      <c r="G77" s="70">
        <v>6</v>
      </c>
      <c r="H77" s="70">
        <v>6</v>
      </c>
      <c r="I77" s="70">
        <v>6</v>
      </c>
      <c r="J77" s="70">
        <v>9062</v>
      </c>
      <c r="K77" s="70">
        <v>5298</v>
      </c>
      <c r="L77" s="70">
        <v>1938</v>
      </c>
      <c r="M77" s="70">
        <v>7183</v>
      </c>
      <c r="N77" s="70">
        <v>1084</v>
      </c>
      <c r="O77" s="70">
        <v>1583</v>
      </c>
      <c r="P77" s="70">
        <v>3011</v>
      </c>
      <c r="Q77" s="70">
        <v>18244</v>
      </c>
      <c r="R77" s="70">
        <v>11358</v>
      </c>
      <c r="S77" s="70">
        <v>4002</v>
      </c>
      <c r="T77" s="70">
        <v>510</v>
      </c>
      <c r="U77" s="70">
        <v>18</v>
      </c>
      <c r="V77" s="70">
        <v>601</v>
      </c>
      <c r="W77" s="70">
        <v>1</v>
      </c>
      <c r="X77" s="70">
        <v>1</v>
      </c>
      <c r="Y77" s="70">
        <v>641</v>
      </c>
      <c r="Z77" s="70">
        <v>684</v>
      </c>
      <c r="AA77" s="70">
        <v>3495</v>
      </c>
      <c r="AB77" s="70">
        <v>4</v>
      </c>
      <c r="AC77" s="70">
        <v>648</v>
      </c>
      <c r="AD77" s="70">
        <v>43</v>
      </c>
      <c r="AE77" s="70">
        <v>1</v>
      </c>
      <c r="AF77" s="70">
        <v>1</v>
      </c>
      <c r="AG77" s="70">
        <v>7</v>
      </c>
    </row>
    <row r="78" spans="1:33" ht="15" customHeight="1">
      <c r="A78" s="72" t="s">
        <v>487</v>
      </c>
      <c r="B78" s="69"/>
      <c r="C78" s="70">
        <v>383</v>
      </c>
      <c r="D78" s="70">
        <v>36</v>
      </c>
      <c r="E78" s="70">
        <v>36</v>
      </c>
      <c r="F78" s="70">
        <v>36</v>
      </c>
      <c r="G78" s="70">
        <v>36</v>
      </c>
      <c r="H78" s="70">
        <v>36</v>
      </c>
      <c r="I78" s="70">
        <v>36</v>
      </c>
      <c r="J78" s="70">
        <v>52375</v>
      </c>
      <c r="K78" s="70">
        <v>22350</v>
      </c>
      <c r="L78" s="70">
        <v>1705</v>
      </c>
      <c r="M78" s="70">
        <v>20491</v>
      </c>
      <c r="N78" s="70">
        <v>7869</v>
      </c>
      <c r="O78" s="70">
        <v>1386</v>
      </c>
      <c r="P78" s="70">
        <v>16748</v>
      </c>
      <c r="Q78" s="70">
        <v>83396</v>
      </c>
      <c r="R78" s="70">
        <v>55765</v>
      </c>
      <c r="S78" s="70">
        <v>23604</v>
      </c>
      <c r="T78" s="70">
        <v>1926</v>
      </c>
      <c r="U78" s="70">
        <v>66</v>
      </c>
      <c r="V78" s="70">
        <v>2427</v>
      </c>
      <c r="W78" s="70">
        <v>1</v>
      </c>
      <c r="X78" s="70">
        <v>22</v>
      </c>
      <c r="Y78" s="70">
        <v>2735</v>
      </c>
      <c r="Z78" s="70">
        <v>2684</v>
      </c>
      <c r="AA78" s="70">
        <v>6150</v>
      </c>
      <c r="AB78" s="70">
        <v>22</v>
      </c>
      <c r="AC78" s="70">
        <v>6252</v>
      </c>
      <c r="AD78" s="70">
        <v>298</v>
      </c>
      <c r="AE78" s="70">
        <v>1</v>
      </c>
      <c r="AF78" s="70">
        <v>1</v>
      </c>
      <c r="AG78" s="70">
        <v>37</v>
      </c>
    </row>
    <row r="79" spans="1:33" ht="15" customHeight="1">
      <c r="A79" s="72" t="s">
        <v>488</v>
      </c>
      <c r="B79" s="69"/>
      <c r="C79" s="70">
        <v>176</v>
      </c>
      <c r="D79" s="70">
        <v>17</v>
      </c>
      <c r="E79" s="70">
        <v>17</v>
      </c>
      <c r="F79" s="70">
        <v>17</v>
      </c>
      <c r="G79" s="70">
        <v>17</v>
      </c>
      <c r="H79" s="70">
        <v>17</v>
      </c>
      <c r="I79" s="70">
        <v>17</v>
      </c>
      <c r="J79" s="70">
        <v>30503</v>
      </c>
      <c r="K79" s="70">
        <v>24416</v>
      </c>
      <c r="L79" s="70">
        <v>724</v>
      </c>
      <c r="M79" s="70">
        <v>24751</v>
      </c>
      <c r="N79" s="70">
        <v>21655</v>
      </c>
      <c r="O79" s="70">
        <v>7351</v>
      </c>
      <c r="P79" s="70">
        <v>3347.6</v>
      </c>
      <c r="Q79" s="70">
        <v>51187</v>
      </c>
      <c r="R79" s="70">
        <v>33840</v>
      </c>
      <c r="S79" s="70">
        <v>12525</v>
      </c>
      <c r="T79" s="70">
        <v>1076</v>
      </c>
      <c r="U79" s="70">
        <v>30</v>
      </c>
      <c r="V79" s="70">
        <v>319</v>
      </c>
      <c r="W79" s="70">
        <v>1</v>
      </c>
      <c r="X79" s="70">
        <v>5</v>
      </c>
      <c r="Y79" s="70">
        <v>2739</v>
      </c>
      <c r="Z79" s="70">
        <v>2678</v>
      </c>
      <c r="AA79" s="70">
        <v>6176</v>
      </c>
      <c r="AB79" s="70">
        <v>6</v>
      </c>
      <c r="AC79" s="70">
        <v>3179</v>
      </c>
      <c r="AD79" s="70">
        <v>179</v>
      </c>
      <c r="AE79" s="70">
        <v>4</v>
      </c>
      <c r="AF79" s="70">
        <v>1</v>
      </c>
      <c r="AG79" s="70">
        <v>17</v>
      </c>
    </row>
    <row r="80" spans="1:33" ht="15" customHeight="1">
      <c r="A80" s="72" t="s">
        <v>489</v>
      </c>
      <c r="B80" s="69"/>
      <c r="C80" s="70">
        <v>112</v>
      </c>
      <c r="D80" s="70">
        <v>8</v>
      </c>
      <c r="E80" s="70">
        <v>8</v>
      </c>
      <c r="F80" s="70">
        <v>8</v>
      </c>
      <c r="G80" s="70">
        <v>8</v>
      </c>
      <c r="H80" s="70">
        <v>7</v>
      </c>
      <c r="I80" s="70">
        <v>2</v>
      </c>
      <c r="J80" s="70">
        <v>9718</v>
      </c>
      <c r="K80" s="70">
        <v>7012</v>
      </c>
      <c r="L80" s="70">
        <v>315</v>
      </c>
      <c r="M80" s="70">
        <v>5000</v>
      </c>
      <c r="N80" s="70">
        <v>2100</v>
      </c>
      <c r="O80" s="70">
        <v>2300</v>
      </c>
      <c r="P80" s="70">
        <v>5786</v>
      </c>
      <c r="Q80" s="70">
        <v>20003</v>
      </c>
      <c r="R80" s="70">
        <v>16230</v>
      </c>
      <c r="S80" s="70">
        <v>6500</v>
      </c>
      <c r="T80" s="70">
        <v>520</v>
      </c>
      <c r="U80" s="70">
        <v>23</v>
      </c>
      <c r="V80" s="70">
        <v>320</v>
      </c>
      <c r="W80" s="70">
        <v>2</v>
      </c>
      <c r="X80" s="70">
        <v>4</v>
      </c>
      <c r="Y80" s="70">
        <v>982</v>
      </c>
      <c r="Z80" s="70">
        <v>935</v>
      </c>
      <c r="AA80" s="70">
        <v>5934</v>
      </c>
      <c r="AB80" s="70">
        <v>2</v>
      </c>
      <c r="AC80" s="70">
        <v>1406</v>
      </c>
      <c r="AD80" s="70">
        <v>79</v>
      </c>
      <c r="AE80" s="70">
        <v>1</v>
      </c>
      <c r="AF80" s="70">
        <v>1</v>
      </c>
      <c r="AG80" s="70">
        <v>11</v>
      </c>
    </row>
    <row r="81" spans="1:33" ht="15" customHeight="1">
      <c r="A81" s="72" t="s">
        <v>490</v>
      </c>
      <c r="B81" s="69"/>
      <c r="C81" s="70">
        <v>205</v>
      </c>
      <c r="D81" s="70">
        <v>13</v>
      </c>
      <c r="E81" s="70">
        <v>13</v>
      </c>
      <c r="F81" s="70">
        <v>11</v>
      </c>
      <c r="G81" s="70">
        <v>11</v>
      </c>
      <c r="H81" s="70">
        <v>13</v>
      </c>
      <c r="I81" s="70">
        <v>7</v>
      </c>
      <c r="J81" s="70">
        <v>13400</v>
      </c>
      <c r="K81" s="70">
        <v>2165</v>
      </c>
      <c r="L81" s="70">
        <v>86</v>
      </c>
      <c r="M81" s="70">
        <v>29140.54</v>
      </c>
      <c r="N81" s="70">
        <v>1864</v>
      </c>
      <c r="O81" s="70">
        <v>52</v>
      </c>
      <c r="P81" s="70">
        <v>29.5</v>
      </c>
      <c r="Q81" s="70">
        <v>8373.75</v>
      </c>
      <c r="R81" s="70">
        <v>4218.15</v>
      </c>
      <c r="S81" s="70">
        <v>24025.36</v>
      </c>
      <c r="T81" s="70">
        <v>86</v>
      </c>
      <c r="U81" s="70">
        <v>16</v>
      </c>
      <c r="V81" s="70">
        <v>58</v>
      </c>
      <c r="W81" s="70">
        <v>1</v>
      </c>
      <c r="X81" s="70">
        <v>5</v>
      </c>
      <c r="Y81" s="70">
        <v>115.1</v>
      </c>
      <c r="Z81" s="70">
        <v>97.7</v>
      </c>
      <c r="AA81" s="70">
        <v>2139</v>
      </c>
      <c r="AB81" s="70">
        <v>3</v>
      </c>
      <c r="AC81" s="70">
        <v>513</v>
      </c>
      <c r="AD81" s="70">
        <v>36</v>
      </c>
      <c r="AE81" s="70">
        <v>2</v>
      </c>
      <c r="AF81" s="70">
        <v>1</v>
      </c>
      <c r="AG81" s="70">
        <v>13</v>
      </c>
    </row>
    <row r="82" spans="1:33" ht="15" customHeight="1">
      <c r="A82" s="72" t="s">
        <v>491</v>
      </c>
      <c r="B82" s="69"/>
      <c r="C82" s="70">
        <v>129.53</v>
      </c>
      <c r="D82" s="70">
        <v>11</v>
      </c>
      <c r="E82" s="70">
        <v>11</v>
      </c>
      <c r="F82" s="70">
        <v>11</v>
      </c>
      <c r="G82" s="70">
        <v>11</v>
      </c>
      <c r="H82" s="70">
        <v>11</v>
      </c>
      <c r="I82" s="70">
        <v>11</v>
      </c>
      <c r="J82" s="70">
        <v>18900</v>
      </c>
      <c r="K82" s="70">
        <v>990</v>
      </c>
      <c r="L82" s="70">
        <v>25</v>
      </c>
      <c r="M82" s="70">
        <v>1550</v>
      </c>
      <c r="N82" s="70">
        <v>0</v>
      </c>
      <c r="O82" s="70">
        <v>660</v>
      </c>
      <c r="P82" s="70">
        <v>9106</v>
      </c>
      <c r="Q82" s="70">
        <v>57691</v>
      </c>
      <c r="R82" s="70">
        <v>40369</v>
      </c>
      <c r="S82" s="70">
        <v>14414</v>
      </c>
      <c r="T82" s="70">
        <v>3090</v>
      </c>
      <c r="U82" s="70">
        <v>31</v>
      </c>
      <c r="V82" s="70">
        <v>670</v>
      </c>
      <c r="W82" s="70">
        <v>1</v>
      </c>
      <c r="X82" s="70">
        <v>5</v>
      </c>
      <c r="Y82" s="70">
        <v>1042</v>
      </c>
      <c r="Z82" s="70">
        <v>1042</v>
      </c>
      <c r="AA82" s="70">
        <v>14650</v>
      </c>
      <c r="AB82" s="70">
        <v>5</v>
      </c>
      <c r="AC82" s="70">
        <v>572</v>
      </c>
      <c r="AD82" s="70">
        <v>78</v>
      </c>
      <c r="AE82" s="70">
        <v>0</v>
      </c>
      <c r="AF82" s="70">
        <v>1</v>
      </c>
      <c r="AG82" s="70">
        <v>7</v>
      </c>
    </row>
    <row r="83" spans="1:33" ht="15" customHeight="1">
      <c r="A83" s="72" t="s">
        <v>492</v>
      </c>
      <c r="B83" s="69"/>
      <c r="C83" s="70">
        <v>239.08</v>
      </c>
      <c r="D83" s="70">
        <v>15</v>
      </c>
      <c r="E83" s="70">
        <v>15</v>
      </c>
      <c r="F83" s="70">
        <v>15</v>
      </c>
      <c r="G83" s="70">
        <v>15</v>
      </c>
      <c r="H83" s="70">
        <v>15</v>
      </c>
      <c r="I83" s="70">
        <v>15</v>
      </c>
      <c r="J83" s="70">
        <v>15900</v>
      </c>
      <c r="K83" s="70">
        <v>1021</v>
      </c>
      <c r="L83" s="70">
        <v>400</v>
      </c>
      <c r="M83" s="70">
        <v>61500</v>
      </c>
      <c r="N83" s="70">
        <v>29000</v>
      </c>
      <c r="O83" s="70">
        <v>9450</v>
      </c>
      <c r="P83" s="70">
        <v>9006.55</v>
      </c>
      <c r="Q83" s="70">
        <v>51432</v>
      </c>
      <c r="R83" s="70">
        <v>28570</v>
      </c>
      <c r="S83" s="70">
        <v>7854</v>
      </c>
      <c r="T83" s="70">
        <v>3898</v>
      </c>
      <c r="U83" s="70">
        <v>28</v>
      </c>
      <c r="V83" s="70">
        <v>880</v>
      </c>
      <c r="W83" s="70">
        <v>1</v>
      </c>
      <c r="X83" s="70">
        <v>3</v>
      </c>
      <c r="Y83" s="70">
        <v>1100</v>
      </c>
      <c r="Z83" s="70">
        <v>1100</v>
      </c>
      <c r="AA83" s="70">
        <v>17034</v>
      </c>
      <c r="AB83" s="70">
        <v>3</v>
      </c>
      <c r="AC83" s="70">
        <v>798</v>
      </c>
      <c r="AD83" s="70">
        <v>80</v>
      </c>
      <c r="AE83" s="70">
        <v>2</v>
      </c>
      <c r="AF83" s="70">
        <v>2</v>
      </c>
      <c r="AG83" s="70">
        <v>15</v>
      </c>
    </row>
    <row r="84" spans="1:33" ht="15" customHeight="1">
      <c r="A84" s="72" t="s">
        <v>493</v>
      </c>
      <c r="B84" s="69"/>
      <c r="C84" s="70">
        <v>116.6</v>
      </c>
      <c r="D84" s="70">
        <v>16</v>
      </c>
      <c r="E84" s="70">
        <v>16</v>
      </c>
      <c r="F84" s="70">
        <v>16</v>
      </c>
      <c r="G84" s="70">
        <v>16</v>
      </c>
      <c r="H84" s="70">
        <v>16</v>
      </c>
      <c r="I84" s="70">
        <v>16</v>
      </c>
      <c r="J84" s="70">
        <v>35653</v>
      </c>
      <c r="K84" s="70">
        <v>9518</v>
      </c>
      <c r="L84" s="70">
        <v>352</v>
      </c>
      <c r="M84" s="70">
        <v>30000</v>
      </c>
      <c r="N84" s="70">
        <v>30000</v>
      </c>
      <c r="O84" s="70">
        <v>950</v>
      </c>
      <c r="P84" s="70">
        <v>23088</v>
      </c>
      <c r="Q84" s="70">
        <v>161918</v>
      </c>
      <c r="R84" s="70">
        <v>111698</v>
      </c>
      <c r="S84" s="70">
        <v>41343</v>
      </c>
      <c r="T84" s="70">
        <v>5898</v>
      </c>
      <c r="U84" s="70">
        <v>18</v>
      </c>
      <c r="V84" s="70">
        <v>920</v>
      </c>
      <c r="W84" s="70">
        <v>1</v>
      </c>
      <c r="X84" s="70">
        <v>9</v>
      </c>
      <c r="Y84" s="70">
        <v>1588.73</v>
      </c>
      <c r="Z84" s="70">
        <v>1690.23</v>
      </c>
      <c r="AA84" s="70">
        <v>8952</v>
      </c>
      <c r="AB84" s="70">
        <v>4</v>
      </c>
      <c r="AC84" s="70">
        <v>1705</v>
      </c>
      <c r="AD84" s="70">
        <v>166</v>
      </c>
      <c r="AE84" s="70">
        <v>2</v>
      </c>
      <c r="AF84" s="70">
        <v>1</v>
      </c>
      <c r="AG84" s="70">
        <v>16</v>
      </c>
    </row>
    <row r="85" spans="1:33" ht="15" customHeight="1">
      <c r="A85" s="72" t="s">
        <v>494</v>
      </c>
      <c r="B85" s="69"/>
      <c r="C85" s="70">
        <v>53.4</v>
      </c>
      <c r="D85" s="70">
        <v>8</v>
      </c>
      <c r="E85" s="70">
        <v>8</v>
      </c>
      <c r="F85" s="70">
        <v>8</v>
      </c>
      <c r="G85" s="70">
        <v>8</v>
      </c>
      <c r="H85" s="70">
        <v>8</v>
      </c>
      <c r="I85" s="70">
        <v>8</v>
      </c>
      <c r="J85" s="70">
        <v>27893</v>
      </c>
      <c r="K85" s="70">
        <v>8560</v>
      </c>
      <c r="L85" s="70">
        <v>710</v>
      </c>
      <c r="M85" s="70">
        <v>25600</v>
      </c>
      <c r="N85" s="70">
        <v>24800</v>
      </c>
      <c r="O85" s="70">
        <v>3700</v>
      </c>
      <c r="P85" s="70">
        <v>8800</v>
      </c>
      <c r="Q85" s="70">
        <v>62000</v>
      </c>
      <c r="R85" s="70">
        <v>60000</v>
      </c>
      <c r="S85" s="70">
        <v>45000</v>
      </c>
      <c r="T85" s="70">
        <v>8200</v>
      </c>
      <c r="U85" s="70">
        <v>21</v>
      </c>
      <c r="V85" s="70">
        <v>1300</v>
      </c>
      <c r="W85" s="70">
        <v>1</v>
      </c>
      <c r="X85" s="70">
        <v>8</v>
      </c>
      <c r="Y85" s="70">
        <v>870</v>
      </c>
      <c r="Z85" s="70">
        <v>850</v>
      </c>
      <c r="AA85" s="70">
        <v>15000</v>
      </c>
      <c r="AB85" s="70">
        <v>3</v>
      </c>
      <c r="AC85" s="70">
        <v>1280</v>
      </c>
      <c r="AD85" s="70">
        <v>125</v>
      </c>
      <c r="AE85" s="70"/>
      <c r="AF85" s="70">
        <v>1</v>
      </c>
      <c r="AG85" s="70">
        <v>8</v>
      </c>
    </row>
    <row r="86" spans="1:33" ht="15" customHeight="1">
      <c r="A86" s="72" t="s">
        <v>495</v>
      </c>
      <c r="B86" s="69"/>
      <c r="C86" s="70">
        <v>58.95</v>
      </c>
      <c r="D86" s="70">
        <v>12</v>
      </c>
      <c r="E86" s="70">
        <v>12</v>
      </c>
      <c r="F86" s="70">
        <v>12</v>
      </c>
      <c r="G86" s="70">
        <v>12</v>
      </c>
      <c r="H86" s="70">
        <v>12</v>
      </c>
      <c r="I86" s="70">
        <v>12</v>
      </c>
      <c r="J86" s="70">
        <v>32885</v>
      </c>
      <c r="K86" s="70">
        <v>9495</v>
      </c>
      <c r="L86" s="70">
        <v>1596</v>
      </c>
      <c r="M86" s="70">
        <v>26797</v>
      </c>
      <c r="N86" s="70">
        <v>26797</v>
      </c>
      <c r="O86" s="70">
        <v>1035</v>
      </c>
      <c r="P86" s="70">
        <v>27814</v>
      </c>
      <c r="Q86" s="70">
        <v>92924</v>
      </c>
      <c r="R86" s="70">
        <v>54860</v>
      </c>
      <c r="S86" s="70">
        <v>16738</v>
      </c>
      <c r="T86" s="70">
        <v>6684</v>
      </c>
      <c r="U86" s="70">
        <v>21</v>
      </c>
      <c r="V86" s="70">
        <v>1960</v>
      </c>
      <c r="W86" s="70">
        <v>1</v>
      </c>
      <c r="X86" s="70">
        <v>10</v>
      </c>
      <c r="Y86" s="70">
        <v>1128</v>
      </c>
      <c r="Z86" s="70">
        <v>1128</v>
      </c>
      <c r="AA86" s="70">
        <v>5966</v>
      </c>
      <c r="AB86" s="70">
        <v>4</v>
      </c>
      <c r="AC86" s="70">
        <v>2275</v>
      </c>
      <c r="AD86" s="70">
        <v>178</v>
      </c>
      <c r="AE86" s="70">
        <v>1</v>
      </c>
      <c r="AF86" s="70">
        <v>1</v>
      </c>
      <c r="AG86" s="70">
        <v>12</v>
      </c>
    </row>
    <row r="87" spans="1:33" ht="15" customHeight="1">
      <c r="A87" s="72" t="s">
        <v>496</v>
      </c>
      <c r="B87" s="69"/>
      <c r="C87" s="70">
        <v>101.265</v>
      </c>
      <c r="D87" s="70">
        <v>13</v>
      </c>
      <c r="E87" s="70">
        <v>13</v>
      </c>
      <c r="F87" s="70">
        <v>13</v>
      </c>
      <c r="G87" s="70">
        <v>13</v>
      </c>
      <c r="H87" s="70">
        <v>13</v>
      </c>
      <c r="I87" s="70">
        <v>13</v>
      </c>
      <c r="J87" s="70">
        <v>37972</v>
      </c>
      <c r="K87" s="70">
        <v>11469</v>
      </c>
      <c r="L87" s="70">
        <v>2765</v>
      </c>
      <c r="M87" s="70">
        <v>18896.7</v>
      </c>
      <c r="N87" s="70">
        <v>18896.7</v>
      </c>
      <c r="O87" s="70">
        <v>965</v>
      </c>
      <c r="P87" s="70">
        <v>61495</v>
      </c>
      <c r="Q87" s="70">
        <v>139777</v>
      </c>
      <c r="R87" s="70">
        <v>967118</v>
      </c>
      <c r="S87" s="70">
        <v>35439</v>
      </c>
      <c r="T87" s="70">
        <v>9046</v>
      </c>
      <c r="U87" s="70">
        <v>16</v>
      </c>
      <c r="V87" s="70">
        <v>1721</v>
      </c>
      <c r="W87" s="70">
        <v>1</v>
      </c>
      <c r="X87" s="70">
        <v>13</v>
      </c>
      <c r="Y87" s="70">
        <v>1797.99</v>
      </c>
      <c r="Z87" s="70">
        <v>1797.99</v>
      </c>
      <c r="AA87" s="70">
        <v>15365</v>
      </c>
      <c r="AB87" s="70">
        <v>13</v>
      </c>
      <c r="AC87" s="70">
        <v>2206</v>
      </c>
      <c r="AD87" s="70">
        <v>226</v>
      </c>
      <c r="AE87" s="70">
        <v>1</v>
      </c>
      <c r="AF87" s="70">
        <v>1</v>
      </c>
      <c r="AG87" s="70">
        <v>13</v>
      </c>
    </row>
    <row r="88" spans="1:33" ht="15" customHeight="1">
      <c r="A88" s="72" t="s">
        <v>497</v>
      </c>
      <c r="B88" s="69"/>
      <c r="C88" s="70">
        <v>291.1</v>
      </c>
      <c r="D88" s="70">
        <v>12</v>
      </c>
      <c r="E88" s="70">
        <v>12</v>
      </c>
      <c r="F88" s="70">
        <v>12</v>
      </c>
      <c r="G88" s="70">
        <v>12</v>
      </c>
      <c r="H88" s="70">
        <v>12</v>
      </c>
      <c r="I88" s="70">
        <v>12</v>
      </c>
      <c r="J88" s="70">
        <v>13989</v>
      </c>
      <c r="K88" s="70">
        <v>3240</v>
      </c>
      <c r="L88" s="70">
        <v>95</v>
      </c>
      <c r="M88" s="70">
        <v>4074</v>
      </c>
      <c r="N88" s="70">
        <v>3067</v>
      </c>
      <c r="O88" s="70">
        <v>1223</v>
      </c>
      <c r="P88" s="70">
        <v>6085</v>
      </c>
      <c r="Q88" s="70">
        <v>17136</v>
      </c>
      <c r="R88" s="70">
        <v>12053</v>
      </c>
      <c r="S88" s="70">
        <v>2665</v>
      </c>
      <c r="T88" s="70">
        <v>388</v>
      </c>
      <c r="U88" s="70">
        <v>30</v>
      </c>
      <c r="V88" s="70">
        <v>395</v>
      </c>
      <c r="W88" s="70">
        <v>1</v>
      </c>
      <c r="X88" s="70">
        <v>4</v>
      </c>
      <c r="Y88" s="70">
        <v>1573</v>
      </c>
      <c r="Z88" s="70">
        <v>1272</v>
      </c>
      <c r="AA88" s="70">
        <v>5583</v>
      </c>
      <c r="AB88" s="70">
        <v>4</v>
      </c>
      <c r="AC88" s="70">
        <v>986</v>
      </c>
      <c r="AD88" s="70">
        <v>108</v>
      </c>
      <c r="AE88" s="70">
        <v>0</v>
      </c>
      <c r="AF88" s="70">
        <v>1</v>
      </c>
      <c r="AG88" s="70">
        <v>12</v>
      </c>
    </row>
    <row r="89" spans="1:33" ht="15" customHeight="1">
      <c r="A89" s="72" t="s">
        <v>498</v>
      </c>
      <c r="B89" s="69"/>
      <c r="C89" s="70">
        <v>146.32</v>
      </c>
      <c r="D89" s="70">
        <v>11</v>
      </c>
      <c r="E89" s="70">
        <v>11</v>
      </c>
      <c r="F89" s="70">
        <v>11</v>
      </c>
      <c r="G89" s="70">
        <v>11</v>
      </c>
      <c r="H89" s="70">
        <v>11</v>
      </c>
      <c r="I89" s="70">
        <v>11</v>
      </c>
      <c r="J89" s="70">
        <v>12695</v>
      </c>
      <c r="K89" s="70">
        <v>6370</v>
      </c>
      <c r="L89" s="70">
        <v>0</v>
      </c>
      <c r="M89" s="70">
        <v>0</v>
      </c>
      <c r="N89" s="70">
        <v>0</v>
      </c>
      <c r="O89" s="70">
        <v>0</v>
      </c>
      <c r="P89" s="70">
        <v>1350</v>
      </c>
      <c r="Q89" s="70">
        <v>580</v>
      </c>
      <c r="R89" s="70">
        <v>350</v>
      </c>
      <c r="S89" s="70">
        <v>297.5</v>
      </c>
      <c r="T89" s="70">
        <v>580</v>
      </c>
      <c r="U89" s="70">
        <v>26</v>
      </c>
      <c r="V89" s="70">
        <v>920</v>
      </c>
      <c r="W89" s="70">
        <v>7</v>
      </c>
      <c r="X89" s="70">
        <v>25</v>
      </c>
      <c r="Y89" s="70">
        <v>375</v>
      </c>
      <c r="Z89" s="70">
        <v>375</v>
      </c>
      <c r="AA89" s="70">
        <v>5832</v>
      </c>
      <c r="AB89" s="70">
        <v>10</v>
      </c>
      <c r="AC89" s="70">
        <v>1180</v>
      </c>
      <c r="AD89" s="70">
        <v>89</v>
      </c>
      <c r="AE89" s="70">
        <v>14</v>
      </c>
      <c r="AF89" s="70">
        <v>1</v>
      </c>
      <c r="AG89" s="70">
        <v>12</v>
      </c>
    </row>
    <row r="90" spans="1:33" ht="15" customHeight="1">
      <c r="A90" s="72" t="s">
        <v>499</v>
      </c>
      <c r="B90" s="69"/>
      <c r="C90" s="70">
        <v>48</v>
      </c>
      <c r="D90" s="70">
        <v>9</v>
      </c>
      <c r="E90" s="70">
        <v>9</v>
      </c>
      <c r="F90" s="70">
        <v>9</v>
      </c>
      <c r="G90" s="70">
        <v>9</v>
      </c>
      <c r="H90" s="70">
        <v>9</v>
      </c>
      <c r="I90" s="70">
        <v>9</v>
      </c>
      <c r="J90" s="70">
        <v>21219</v>
      </c>
      <c r="K90" s="70">
        <v>9548</v>
      </c>
      <c r="L90" s="70">
        <v>5200</v>
      </c>
      <c r="M90" s="70">
        <v>17290</v>
      </c>
      <c r="N90" s="70">
        <v>17290</v>
      </c>
      <c r="O90" s="70"/>
      <c r="P90" s="70">
        <v>1700</v>
      </c>
      <c r="Q90" s="70">
        <v>50000</v>
      </c>
      <c r="R90" s="70">
        <v>14770</v>
      </c>
      <c r="S90" s="70">
        <v>2750</v>
      </c>
      <c r="T90" s="70">
        <v>230</v>
      </c>
      <c r="U90" s="70">
        <v>9</v>
      </c>
      <c r="V90" s="70">
        <v>36</v>
      </c>
      <c r="W90" s="70">
        <v>3</v>
      </c>
      <c r="X90" s="70">
        <v>7</v>
      </c>
      <c r="Y90" s="70">
        <v>1404.7</v>
      </c>
      <c r="Z90" s="70">
        <v>1404.7</v>
      </c>
      <c r="AA90" s="70">
        <v>12656</v>
      </c>
      <c r="AB90" s="70">
        <v>5</v>
      </c>
      <c r="AC90" s="70">
        <v>1742</v>
      </c>
      <c r="AD90" s="70">
        <v>101</v>
      </c>
      <c r="AE90" s="70">
        <v>3</v>
      </c>
      <c r="AF90" s="70">
        <v>1</v>
      </c>
      <c r="AG90" s="70">
        <v>9</v>
      </c>
    </row>
  </sheetData>
  <sheetProtection/>
  <mergeCells count="27">
    <mergeCell ref="A1:I1"/>
    <mergeCell ref="E2:I2"/>
    <mergeCell ref="A2:A3"/>
    <mergeCell ref="B2:B3"/>
    <mergeCell ref="C2:C3"/>
    <mergeCell ref="D2:D3"/>
    <mergeCell ref="J2:J3"/>
    <mergeCell ref="L2:L3"/>
    <mergeCell ref="M2:M3"/>
    <mergeCell ref="O2:O3"/>
    <mergeCell ref="P2:P3"/>
    <mergeCell ref="Q2:Q3"/>
    <mergeCell ref="S2:S3"/>
    <mergeCell ref="T2:T3"/>
    <mergeCell ref="U2:U3"/>
    <mergeCell ref="V2:V3"/>
    <mergeCell ref="W2:W3"/>
    <mergeCell ref="X2:X3"/>
    <mergeCell ref="AE2:AE3"/>
    <mergeCell ref="AF2:AF3"/>
    <mergeCell ref="AG2:AG3"/>
    <mergeCell ref="Y2:Y3"/>
    <mergeCell ref="Z2:Z3"/>
    <mergeCell ref="AA2:AA3"/>
    <mergeCell ref="AB2:AB3"/>
    <mergeCell ref="AC2:AC3"/>
    <mergeCell ref="AD2:AD3"/>
  </mergeCells>
  <printOptions/>
  <pageMargins left="0.43" right="0.4" top="0.75" bottom="0.75" header="0.31" footer="0.31"/>
  <pageSetup orientation="landscape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1"/>
  <sheetViews>
    <sheetView zoomScaleSheetLayoutView="25" zoomScalePageLayoutView="0" workbookViewId="0" topLeftCell="A1">
      <selection activeCell="I10" sqref="I10"/>
    </sheetView>
  </sheetViews>
  <sheetFormatPr defaultColWidth="9.00390625" defaultRowHeight="21.75" customHeight="1"/>
  <cols>
    <col min="1" max="1" width="25.875" style="2" customWidth="1"/>
    <col min="2" max="2" width="11.50390625" style="27" customWidth="1"/>
    <col min="3" max="3" width="14.00390625" style="2" customWidth="1"/>
    <col min="4" max="4" width="16.00390625" style="2" customWidth="1"/>
    <col min="5" max="16384" width="9.00390625" style="2" customWidth="1"/>
  </cols>
  <sheetData>
    <row r="1" spans="1:4" ht="21.75" customHeight="1">
      <c r="A1" s="125" t="s">
        <v>500</v>
      </c>
      <c r="B1" s="125"/>
      <c r="C1" s="125"/>
      <c r="D1" s="125"/>
    </row>
    <row r="3" spans="1:6" ht="21.75" customHeight="1">
      <c r="A3" s="28" t="s">
        <v>2</v>
      </c>
      <c r="B3" s="29" t="s">
        <v>3</v>
      </c>
      <c r="C3" s="29" t="s">
        <v>4</v>
      </c>
      <c r="D3" s="30" t="s">
        <v>501</v>
      </c>
      <c r="E3" s="31" t="s">
        <v>502</v>
      </c>
      <c r="F3" s="32" t="s">
        <v>503</v>
      </c>
    </row>
    <row r="4" spans="1:6" ht="21.75" customHeight="1">
      <c r="A4" s="22" t="s">
        <v>504</v>
      </c>
      <c r="B4" s="33"/>
      <c r="C4" s="33"/>
      <c r="D4" s="34"/>
      <c r="E4" s="31"/>
      <c r="F4" s="32"/>
    </row>
    <row r="5" spans="1:6" ht="21.75" customHeight="1">
      <c r="A5" s="35" t="s">
        <v>505</v>
      </c>
      <c r="B5" s="36"/>
      <c r="C5" s="37"/>
      <c r="D5" s="38"/>
      <c r="E5" s="31"/>
      <c r="F5" s="39"/>
    </row>
    <row r="6" spans="1:6" ht="21.75" customHeight="1">
      <c r="A6" s="40" t="s">
        <v>506</v>
      </c>
      <c r="B6" s="41" t="s">
        <v>507</v>
      </c>
      <c r="C6" s="42" t="s">
        <v>46</v>
      </c>
      <c r="D6" s="43"/>
      <c r="E6" s="31"/>
      <c r="F6" s="32"/>
    </row>
    <row r="7" spans="1:6" ht="21.75" customHeight="1">
      <c r="A7" s="40" t="s">
        <v>508</v>
      </c>
      <c r="B7" s="41" t="s">
        <v>509</v>
      </c>
      <c r="C7" s="42" t="s">
        <v>46</v>
      </c>
      <c r="D7" s="44">
        <v>40</v>
      </c>
      <c r="E7" s="31">
        <v>40</v>
      </c>
      <c r="F7" s="32"/>
    </row>
    <row r="8" spans="1:6" ht="21.75" customHeight="1">
      <c r="A8" s="40" t="s">
        <v>510</v>
      </c>
      <c r="B8" s="41"/>
      <c r="C8" s="42"/>
      <c r="D8" s="44"/>
      <c r="E8" s="31"/>
      <c r="F8" s="39"/>
    </row>
    <row r="9" spans="1:6" ht="21.75" customHeight="1">
      <c r="A9" s="40" t="s">
        <v>506</v>
      </c>
      <c r="B9" s="41" t="s">
        <v>511</v>
      </c>
      <c r="C9" s="42" t="s">
        <v>46</v>
      </c>
      <c r="D9" s="44"/>
      <c r="E9" s="31"/>
      <c r="F9" s="32"/>
    </row>
    <row r="10" spans="1:6" ht="21.75" customHeight="1">
      <c r="A10" s="40" t="s">
        <v>508</v>
      </c>
      <c r="B10" s="41" t="s">
        <v>512</v>
      </c>
      <c r="C10" s="42" t="s">
        <v>46</v>
      </c>
      <c r="D10" s="44">
        <v>843</v>
      </c>
      <c r="E10" s="44">
        <v>123</v>
      </c>
      <c r="F10" s="32">
        <v>720</v>
      </c>
    </row>
    <row r="11" spans="1:6" ht="21.75" customHeight="1">
      <c r="A11" s="45" t="s">
        <v>513</v>
      </c>
      <c r="B11" s="41"/>
      <c r="C11" s="42"/>
      <c r="D11" s="46"/>
      <c r="E11" s="31"/>
      <c r="F11" s="32"/>
    </row>
    <row r="12" spans="1:6" ht="21.75" customHeight="1">
      <c r="A12" s="40" t="s">
        <v>514</v>
      </c>
      <c r="B12" s="41"/>
      <c r="C12" s="42"/>
      <c r="D12" s="44"/>
      <c r="E12" s="31"/>
      <c r="F12" s="32"/>
    </row>
    <row r="13" spans="1:6" ht="21.75" customHeight="1">
      <c r="A13" s="40" t="s">
        <v>515</v>
      </c>
      <c r="B13" s="41" t="s">
        <v>516</v>
      </c>
      <c r="C13" s="42" t="s">
        <v>46</v>
      </c>
      <c r="D13" s="44">
        <v>60</v>
      </c>
      <c r="E13" s="31">
        <v>60</v>
      </c>
      <c r="F13" s="32"/>
    </row>
    <row r="14" spans="1:6" ht="21.75" customHeight="1">
      <c r="A14" s="40" t="s">
        <v>517</v>
      </c>
      <c r="B14" s="41"/>
      <c r="C14" s="42"/>
      <c r="D14" s="44"/>
      <c r="E14" s="32"/>
      <c r="F14" s="32"/>
    </row>
    <row r="15" spans="1:6" ht="21.75" customHeight="1">
      <c r="A15" s="40" t="s">
        <v>515</v>
      </c>
      <c r="B15" s="41" t="s">
        <v>518</v>
      </c>
      <c r="C15" s="42" t="s">
        <v>46</v>
      </c>
      <c r="D15" s="44">
        <v>180</v>
      </c>
      <c r="E15" s="44">
        <v>180</v>
      </c>
      <c r="F15" s="32"/>
    </row>
    <row r="16" spans="1:4" ht="21.75" customHeight="1">
      <c r="A16" s="47"/>
      <c r="B16" s="48"/>
      <c r="C16" s="49"/>
      <c r="D16" s="47"/>
    </row>
    <row r="17" spans="1:4" ht="21.75" customHeight="1">
      <c r="A17" s="50"/>
      <c r="B17" s="48"/>
      <c r="C17" s="49"/>
      <c r="D17" s="51"/>
    </row>
    <row r="18" spans="1:4" ht="21.75" customHeight="1">
      <c r="A18" s="50"/>
      <c r="B18" s="48"/>
      <c r="C18" s="49"/>
      <c r="D18" s="47"/>
    </row>
    <row r="19" spans="1:4" ht="21.75" customHeight="1">
      <c r="A19" s="50"/>
      <c r="B19" s="48"/>
      <c r="C19" s="49"/>
      <c r="D19" s="47"/>
    </row>
    <row r="20" spans="1:4" ht="21.75" customHeight="1">
      <c r="A20" s="50"/>
      <c r="B20" s="48"/>
      <c r="C20" s="49"/>
      <c r="D20" s="47"/>
    </row>
    <row r="21" spans="1:4" ht="21.75" customHeight="1">
      <c r="A21" s="47"/>
      <c r="B21" s="48"/>
      <c r="C21" s="49"/>
      <c r="D21" s="47"/>
    </row>
  </sheetData>
  <sheetProtection/>
  <mergeCells count="1">
    <mergeCell ref="A1:D1"/>
  </mergeCells>
  <printOptions/>
  <pageMargins left="1.1" right="1.1" top="1.18" bottom="1.18" header="0" footer="0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6"/>
  <sheetViews>
    <sheetView zoomScale="78" zoomScaleNormal="78" zoomScalePageLayoutView="0" workbookViewId="0" topLeftCell="A1">
      <pane xSplit="2" ySplit="3" topLeftCell="C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H19" sqref="H19"/>
    </sheetView>
  </sheetViews>
  <sheetFormatPr defaultColWidth="9.00390625" defaultRowHeight="24.75" customHeight="1"/>
  <cols>
    <col min="1" max="1" width="39.125" style="2" customWidth="1"/>
    <col min="2" max="2" width="7.50390625" style="2" customWidth="1"/>
    <col min="3" max="3" width="14.25390625" style="2" customWidth="1"/>
    <col min="4" max="4" width="12.375" style="2" customWidth="1"/>
    <col min="5" max="12" width="12.625" style="2" bestFit="1" customWidth="1"/>
    <col min="13" max="13" width="9.00390625" style="2" customWidth="1"/>
    <col min="14" max="15" width="12.625" style="2" bestFit="1" customWidth="1"/>
    <col min="16" max="16384" width="9.00390625" style="2" customWidth="1"/>
  </cols>
  <sheetData>
    <row r="1" spans="1:7" ht="24.75" customHeight="1">
      <c r="A1" s="126" t="s">
        <v>519</v>
      </c>
      <c r="B1" s="126"/>
      <c r="C1" s="126"/>
      <c r="D1" s="126"/>
      <c r="E1" s="3"/>
      <c r="F1" s="3"/>
      <c r="G1" s="3"/>
    </row>
    <row r="2" spans="1:4" s="1" customFormat="1" ht="22.5" customHeight="1">
      <c r="A2" s="4"/>
      <c r="B2" s="5"/>
      <c r="C2" s="6"/>
      <c r="D2" s="7"/>
    </row>
    <row r="3" spans="1:15" ht="37.5" customHeight="1">
      <c r="A3" s="8" t="s">
        <v>520</v>
      </c>
      <c r="B3" s="8" t="s">
        <v>3</v>
      </c>
      <c r="C3" s="9" t="s">
        <v>4</v>
      </c>
      <c r="D3" s="10" t="s">
        <v>521</v>
      </c>
      <c r="E3" s="11" t="s">
        <v>522</v>
      </c>
      <c r="F3" s="11" t="s">
        <v>523</v>
      </c>
      <c r="G3" s="11" t="s">
        <v>524</v>
      </c>
      <c r="H3" s="11" t="s">
        <v>525</v>
      </c>
      <c r="I3" s="11" t="s">
        <v>526</v>
      </c>
      <c r="J3" s="11" t="s">
        <v>527</v>
      </c>
      <c r="K3" s="11" t="s">
        <v>528</v>
      </c>
      <c r="L3" s="11" t="s">
        <v>529</v>
      </c>
      <c r="M3" s="11" t="s">
        <v>530</v>
      </c>
      <c r="N3" s="11" t="s">
        <v>531</v>
      </c>
      <c r="O3" s="11" t="s">
        <v>532</v>
      </c>
    </row>
    <row r="4" spans="1:15" ht="24.75" customHeight="1">
      <c r="A4" s="12" t="s">
        <v>533</v>
      </c>
      <c r="B4" s="13">
        <v>1</v>
      </c>
      <c r="C4" s="14" t="s">
        <v>46</v>
      </c>
      <c r="D4" s="15">
        <f>SUM(E4:O4)</f>
        <v>2248</v>
      </c>
      <c r="E4" s="15">
        <v>380</v>
      </c>
      <c r="F4" s="15">
        <v>58</v>
      </c>
      <c r="G4" s="15">
        <v>308</v>
      </c>
      <c r="H4" s="15">
        <v>658</v>
      </c>
      <c r="I4" s="15">
        <v>168</v>
      </c>
      <c r="J4" s="15">
        <v>35</v>
      </c>
      <c r="K4" s="15">
        <v>32</v>
      </c>
      <c r="L4" s="15">
        <v>143</v>
      </c>
      <c r="M4" s="15">
        <v>280</v>
      </c>
      <c r="N4" s="15">
        <v>95</v>
      </c>
      <c r="O4" s="15">
        <v>91</v>
      </c>
    </row>
    <row r="5" spans="1:15" ht="24.75" customHeight="1">
      <c r="A5" s="16" t="s">
        <v>534</v>
      </c>
      <c r="B5" s="17">
        <v>2</v>
      </c>
      <c r="C5" s="14" t="s">
        <v>46</v>
      </c>
      <c r="D5" s="15">
        <f>SUM(E5:O5)</f>
        <v>623</v>
      </c>
      <c r="E5" s="15">
        <v>42</v>
      </c>
      <c r="F5" s="15">
        <v>12</v>
      </c>
      <c r="G5" s="15">
        <v>58</v>
      </c>
      <c r="H5" s="15">
        <v>305</v>
      </c>
      <c r="I5" s="15">
        <v>65</v>
      </c>
      <c r="J5" s="15">
        <v>7</v>
      </c>
      <c r="K5" s="15">
        <v>12</v>
      </c>
      <c r="L5" s="15">
        <v>32</v>
      </c>
      <c r="M5" s="15">
        <v>51</v>
      </c>
      <c r="N5" s="15">
        <v>11</v>
      </c>
      <c r="O5" s="15">
        <v>28</v>
      </c>
    </row>
    <row r="6" spans="1:15" ht="24.75" customHeight="1">
      <c r="A6" s="12" t="s">
        <v>535</v>
      </c>
      <c r="B6" s="13">
        <v>3</v>
      </c>
      <c r="C6" s="14" t="s">
        <v>131</v>
      </c>
      <c r="D6" s="15">
        <f aca="true" t="shared" si="0" ref="D6:D15">SUM(E6:O6)</f>
        <v>26439.07</v>
      </c>
      <c r="E6" s="15">
        <v>1062</v>
      </c>
      <c r="F6" s="15">
        <v>993.75</v>
      </c>
      <c r="G6" s="15">
        <v>5462.4</v>
      </c>
      <c r="H6" s="15">
        <v>3095.4</v>
      </c>
      <c r="I6" s="15">
        <v>193.3</v>
      </c>
      <c r="J6" s="15">
        <v>1300</v>
      </c>
      <c r="K6" s="15">
        <v>3800</v>
      </c>
      <c r="L6" s="15">
        <v>3573</v>
      </c>
      <c r="M6" s="15">
        <v>6200</v>
      </c>
      <c r="N6" s="15">
        <v>416.22</v>
      </c>
      <c r="O6" s="15">
        <v>343</v>
      </c>
    </row>
    <row r="7" spans="1:15" ht="31.5" customHeight="1">
      <c r="A7" s="18" t="s">
        <v>536</v>
      </c>
      <c r="B7" s="19">
        <v>4</v>
      </c>
      <c r="C7" s="20" t="s">
        <v>41</v>
      </c>
      <c r="D7" s="21">
        <f>SUM(E7:O7)/11</f>
        <v>63.63545454545454</v>
      </c>
      <c r="E7" s="15">
        <v>45.8</v>
      </c>
      <c r="F7" s="15">
        <v>82.81</v>
      </c>
      <c r="G7" s="15">
        <v>73.56</v>
      </c>
      <c r="H7" s="15">
        <v>72.5</v>
      </c>
      <c r="I7" s="15">
        <v>17.11</v>
      </c>
      <c r="J7" s="15">
        <v>80</v>
      </c>
      <c r="K7" s="15">
        <v>100</v>
      </c>
      <c r="L7" s="15">
        <v>91</v>
      </c>
      <c r="M7" s="15">
        <v>72</v>
      </c>
      <c r="N7" s="15">
        <v>35.21</v>
      </c>
      <c r="O7" s="15">
        <v>30</v>
      </c>
    </row>
    <row r="8" spans="1:15" ht="24.75" customHeight="1">
      <c r="A8" s="16" t="s">
        <v>537</v>
      </c>
      <c r="B8" s="13">
        <v>5</v>
      </c>
      <c r="C8" s="14" t="s">
        <v>131</v>
      </c>
      <c r="D8" s="15">
        <f t="shared" si="0"/>
        <v>23933.839999999997</v>
      </c>
      <c r="E8" s="15">
        <v>925</v>
      </c>
      <c r="F8" s="15">
        <v>960</v>
      </c>
      <c r="G8" s="15">
        <v>5425.7</v>
      </c>
      <c r="H8" s="15">
        <v>2388.23</v>
      </c>
      <c r="I8" s="15">
        <v>302.63</v>
      </c>
      <c r="J8" s="15">
        <v>985</v>
      </c>
      <c r="K8" s="15">
        <v>3000</v>
      </c>
      <c r="L8" s="15">
        <v>3462</v>
      </c>
      <c r="M8" s="15">
        <v>5900</v>
      </c>
      <c r="N8" s="15">
        <v>242.28</v>
      </c>
      <c r="O8" s="15">
        <v>343</v>
      </c>
    </row>
    <row r="9" spans="1:15" ht="24.75" customHeight="1">
      <c r="A9" s="22" t="s">
        <v>538</v>
      </c>
      <c r="B9" s="17">
        <v>6</v>
      </c>
      <c r="C9" s="23" t="s">
        <v>34</v>
      </c>
      <c r="D9" s="15">
        <f t="shared" si="0"/>
        <v>34734.69</v>
      </c>
      <c r="E9" s="15">
        <v>1030</v>
      </c>
      <c r="F9" s="15">
        <v>4038.72</v>
      </c>
      <c r="G9" s="15">
        <v>5812.5</v>
      </c>
      <c r="H9" s="15">
        <v>9642.27</v>
      </c>
      <c r="I9" s="15">
        <v>348.62</v>
      </c>
      <c r="J9" s="15">
        <v>1170</v>
      </c>
      <c r="K9" s="15">
        <v>2800</v>
      </c>
      <c r="L9" s="15">
        <v>3733</v>
      </c>
      <c r="M9" s="15">
        <v>5410</v>
      </c>
      <c r="N9" s="15">
        <v>406.58</v>
      </c>
      <c r="O9" s="15">
        <v>343</v>
      </c>
    </row>
    <row r="10" spans="1:15" ht="36" customHeight="1">
      <c r="A10" s="24" t="s">
        <v>539</v>
      </c>
      <c r="B10" s="13">
        <v>7</v>
      </c>
      <c r="C10" s="25" t="s">
        <v>41</v>
      </c>
      <c r="D10" s="21">
        <f>SUM(E10:O10)/11</f>
        <v>54.053636363636365</v>
      </c>
      <c r="E10" s="15">
        <v>34.6</v>
      </c>
      <c r="F10" s="15">
        <v>94.06</v>
      </c>
      <c r="G10" s="15">
        <v>42.02</v>
      </c>
      <c r="H10" s="15">
        <v>49.26</v>
      </c>
      <c r="I10" s="15">
        <v>25</v>
      </c>
      <c r="J10" s="15">
        <v>73</v>
      </c>
      <c r="K10" s="15">
        <v>100</v>
      </c>
      <c r="L10" s="15">
        <v>90</v>
      </c>
      <c r="M10" s="15">
        <v>34.5</v>
      </c>
      <c r="N10" s="15">
        <v>30.15</v>
      </c>
      <c r="O10" s="15">
        <v>22</v>
      </c>
    </row>
    <row r="11" spans="1:15" ht="24.75" customHeight="1">
      <c r="A11" s="16" t="s">
        <v>540</v>
      </c>
      <c r="B11" s="17">
        <v>8</v>
      </c>
      <c r="C11" s="23" t="s">
        <v>34</v>
      </c>
      <c r="D11" s="15">
        <f t="shared" si="0"/>
        <v>29954.22</v>
      </c>
      <c r="E11" s="15">
        <v>886</v>
      </c>
      <c r="F11" s="15">
        <v>3101.15</v>
      </c>
      <c r="G11" s="15">
        <v>5895.48</v>
      </c>
      <c r="H11" s="15">
        <v>7427.41</v>
      </c>
      <c r="I11" s="15">
        <v>367.69</v>
      </c>
      <c r="J11" s="15">
        <v>935</v>
      </c>
      <c r="K11" s="15">
        <v>2800</v>
      </c>
      <c r="L11" s="15">
        <v>3617</v>
      </c>
      <c r="M11" s="15">
        <v>4365</v>
      </c>
      <c r="N11" s="15">
        <v>225.49</v>
      </c>
      <c r="O11" s="15">
        <v>334</v>
      </c>
    </row>
    <row r="12" spans="1:15" ht="24.75" customHeight="1">
      <c r="A12" s="16" t="s">
        <v>541</v>
      </c>
      <c r="B12" s="13">
        <v>9</v>
      </c>
      <c r="C12" s="23" t="s">
        <v>34</v>
      </c>
      <c r="D12" s="15">
        <f t="shared" si="0"/>
        <v>945.41</v>
      </c>
      <c r="E12" s="15">
        <v>11.56</v>
      </c>
      <c r="F12" s="15">
        <v>42.7</v>
      </c>
      <c r="G12" s="15">
        <v>-360.58</v>
      </c>
      <c r="H12" s="15">
        <v>386.22</v>
      </c>
      <c r="I12" s="15">
        <v>3.96</v>
      </c>
      <c r="J12" s="15">
        <v>66</v>
      </c>
      <c r="K12" s="15">
        <v>200</v>
      </c>
      <c r="L12" s="15">
        <v>282</v>
      </c>
      <c r="M12" s="15">
        <v>301</v>
      </c>
      <c r="N12" s="15">
        <v>21.55</v>
      </c>
      <c r="O12" s="15">
        <v>-9</v>
      </c>
    </row>
    <row r="13" spans="1:15" ht="24.75" customHeight="1">
      <c r="A13" s="22" t="s">
        <v>542</v>
      </c>
      <c r="B13" s="17">
        <v>10</v>
      </c>
      <c r="C13" s="23" t="s">
        <v>34</v>
      </c>
      <c r="D13" s="15">
        <f t="shared" si="0"/>
        <v>22838</v>
      </c>
      <c r="E13" s="15">
        <v>1200</v>
      </c>
      <c r="F13" s="15">
        <v>0</v>
      </c>
      <c r="G13" s="15">
        <v>7000</v>
      </c>
      <c r="H13" s="15">
        <v>10500</v>
      </c>
      <c r="I13" s="15">
        <v>0</v>
      </c>
      <c r="J13" s="15">
        <v>0</v>
      </c>
      <c r="K13" s="15">
        <v>0</v>
      </c>
      <c r="L13" s="15">
        <v>450</v>
      </c>
      <c r="M13" s="15">
        <v>500</v>
      </c>
      <c r="N13" s="15">
        <v>1100</v>
      </c>
      <c r="O13" s="15">
        <v>2088</v>
      </c>
    </row>
    <row r="14" spans="1:15" ht="24.75" customHeight="1">
      <c r="A14" s="16" t="s">
        <v>543</v>
      </c>
      <c r="B14" s="13">
        <v>11</v>
      </c>
      <c r="C14" s="23" t="s">
        <v>34</v>
      </c>
      <c r="D14" s="15">
        <f t="shared" si="0"/>
        <v>651.626</v>
      </c>
      <c r="E14" s="15">
        <v>30.048</v>
      </c>
      <c r="F14" s="15">
        <v>0</v>
      </c>
      <c r="G14" s="15">
        <v>199.688</v>
      </c>
      <c r="H14" s="15">
        <v>299</v>
      </c>
      <c r="I14" s="15">
        <v>0</v>
      </c>
      <c r="J14" s="15">
        <v>0</v>
      </c>
      <c r="K14" s="15">
        <v>0</v>
      </c>
      <c r="L14" s="15">
        <v>12</v>
      </c>
      <c r="M14" s="15">
        <v>13</v>
      </c>
      <c r="N14" s="15">
        <v>26.5</v>
      </c>
      <c r="O14" s="15">
        <v>71.39</v>
      </c>
    </row>
    <row r="15" spans="1:15" ht="24.75" customHeight="1">
      <c r="A15" s="16" t="s">
        <v>544</v>
      </c>
      <c r="B15" s="17">
        <v>12</v>
      </c>
      <c r="C15" s="23" t="s">
        <v>34</v>
      </c>
      <c r="D15" s="15">
        <f t="shared" si="0"/>
        <v>1564.7600000000002</v>
      </c>
      <c r="E15" s="15">
        <v>32.48</v>
      </c>
      <c r="F15" s="15">
        <v>450</v>
      </c>
      <c r="G15" s="15">
        <v>176.86</v>
      </c>
      <c r="H15" s="15">
        <v>310</v>
      </c>
      <c r="I15" s="15">
        <v>11.69</v>
      </c>
      <c r="J15" s="15">
        <v>136</v>
      </c>
      <c r="K15" s="15">
        <v>150</v>
      </c>
      <c r="L15" s="15">
        <v>115</v>
      </c>
      <c r="M15" s="15">
        <v>102</v>
      </c>
      <c r="N15" s="15">
        <v>38.33</v>
      </c>
      <c r="O15" s="15">
        <v>42.4</v>
      </c>
    </row>
    <row r="16" ht="24.75" customHeight="1">
      <c r="D16" s="26"/>
    </row>
  </sheetData>
  <sheetProtection/>
  <mergeCells count="1">
    <mergeCell ref="A1:D1"/>
  </mergeCells>
  <printOptions/>
  <pageMargins left="0.6" right="0.63" top="1.18" bottom="1.18" header="0" footer="0"/>
  <pageSetup horizontalDpi="600" verticalDpi="6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</dc:creator>
  <cp:keywords/>
  <dc:description/>
  <cp:lastModifiedBy>Administrator</cp:lastModifiedBy>
  <cp:lastPrinted>2019-03-12T09:10:40Z</cp:lastPrinted>
  <dcterms:created xsi:type="dcterms:W3CDTF">1999-01-08T07:22:26Z</dcterms:created>
  <dcterms:modified xsi:type="dcterms:W3CDTF">2019-03-13T00:48:36Z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2052-10.1.0.7521</vt:lpwstr>
  </property>
</Properties>
</file>